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注文・請書・会議\02. 拠点事務会議2020\"/>
    </mc:Choice>
  </mc:AlternateContent>
  <xr:revisionPtr revIDLastSave="0" documentId="13_ncr:1_{6A16E9F0-C0F2-4373-8915-36A20C9F31DF}" xr6:coauthVersionLast="47" xr6:coauthVersionMax="47" xr10:uidLastSave="{00000000-0000-0000-0000-000000000000}"/>
  <bookViews>
    <workbookView xWindow="30375" yWindow="585" windowWidth="18375" windowHeight="14520" tabRatio="822" xr2:uid="{00000000-000D-0000-FFFF-FFFF00000000}"/>
  </bookViews>
  <sheets>
    <sheet name="入力方法（総括・明細）" sheetId="53" r:id="rId1"/>
    <sheet name="総括入力例" sheetId="50" r:id="rId2"/>
    <sheet name="契約明細例" sheetId="63" r:id="rId3"/>
    <sheet name="総括(入力)" sheetId="64" r:id="rId4"/>
    <sheet name="契約明細1(入力)" sheetId="66" r:id="rId5"/>
    <sheet name="契約明細2(入力)" sheetId="124" r:id="rId6"/>
    <sheet name="契約明細3(入力)" sheetId="125" r:id="rId7"/>
    <sheet name="契約明細4(入力)" sheetId="126" r:id="rId8"/>
    <sheet name="契約明細5(入力)" sheetId="127" r:id="rId9"/>
    <sheet name="契約明細6(入力)" sheetId="128" r:id="rId10"/>
    <sheet name="契約明細7(入力)" sheetId="129" r:id="rId11"/>
    <sheet name="契約明細8(入力)" sheetId="130" r:id="rId12"/>
    <sheet name="契約明細9(入力)" sheetId="131" r:id="rId13"/>
    <sheet name="契約明細10(入力)" sheetId="132" r:id="rId14"/>
  </sheets>
  <definedNames>
    <definedName name="_xlnm.Print_Area" localSheetId="4">'契約明細1(入力)'!$B$2:$AO$41,'契約明細1(入力)'!$AQ$2:$CD$41</definedName>
    <definedName name="_xlnm.Print_Area" localSheetId="13">'契約明細10(入力)'!$B$2:$AO$41,'契約明細10(入力)'!$AQ$2:$CD$41</definedName>
    <definedName name="_xlnm.Print_Area" localSheetId="5">'契約明細2(入力)'!$B$2:$AO$41,'契約明細2(入力)'!$AQ$2:$CD$41</definedName>
    <definedName name="_xlnm.Print_Area" localSheetId="6">'契約明細3(入力)'!$B$2:$AO$41,'契約明細3(入力)'!$AQ$2:$CD$41</definedName>
    <definedName name="_xlnm.Print_Area" localSheetId="7">'契約明細4(入力)'!$B$2:$AO$41,'契約明細4(入力)'!$AQ$2:$CD$41</definedName>
    <definedName name="_xlnm.Print_Area" localSheetId="8">'契約明細5(入力)'!$B$2:$AO$41,'契約明細5(入力)'!$AQ$2:$CD$41</definedName>
    <definedName name="_xlnm.Print_Area" localSheetId="9">'契約明細6(入力)'!$B$2:$AO$41,'契約明細6(入力)'!$AQ$2:$CD$41</definedName>
    <definedName name="_xlnm.Print_Area" localSheetId="10">'契約明細7(入力)'!$B$2:$AO$41,'契約明細7(入力)'!$AQ$2:$CD$41</definedName>
    <definedName name="_xlnm.Print_Area" localSheetId="11">'契約明細8(入力)'!$B$2:$AO$41,'契約明細8(入力)'!$AQ$2:$CD$41</definedName>
    <definedName name="_xlnm.Print_Area" localSheetId="12">'契約明細9(入力)'!$B$2:$AO$41,'契約明細9(入力)'!$AQ$2:$CD$41</definedName>
    <definedName name="_xlnm.Print_Area" localSheetId="2">契約明細例!$A$1:$AN$40</definedName>
    <definedName name="_xlnm.Print_Area" localSheetId="3">'総括(入力)'!$B$2:$AM$39,'総括(入力)'!$AO$2:$BZ$39</definedName>
    <definedName name="_xlnm.Print_Area" localSheetId="1">総括入力例!$A$1:$AI$38</definedName>
    <definedName name="_xlnm.Print_Area" localSheetId="0">'入力方法（総括・明細）'!$A$1:$B$41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64" l="1"/>
  <c r="L24" i="64"/>
  <c r="L23" i="64"/>
  <c r="L22" i="64"/>
  <c r="L21" i="64"/>
  <c r="L20" i="64"/>
  <c r="L19" i="64"/>
  <c r="L18" i="64"/>
  <c r="L17" i="64"/>
  <c r="K25" i="64"/>
  <c r="K24" i="64"/>
  <c r="K23" i="64"/>
  <c r="K22" i="64"/>
  <c r="K21" i="64"/>
  <c r="K20" i="64"/>
  <c r="K19" i="64"/>
  <c r="K18" i="64"/>
  <c r="K17" i="64"/>
  <c r="I25" i="64"/>
  <c r="I24" i="64"/>
  <c r="I23" i="64"/>
  <c r="I22" i="64"/>
  <c r="I21" i="64"/>
  <c r="I20" i="64"/>
  <c r="I19" i="64"/>
  <c r="I18" i="64"/>
  <c r="I17" i="64"/>
  <c r="F25" i="64"/>
  <c r="F24" i="64"/>
  <c r="F23" i="64"/>
  <c r="F22" i="64"/>
  <c r="F21" i="64"/>
  <c r="F20" i="64"/>
  <c r="F19" i="64"/>
  <c r="F18" i="64"/>
  <c r="F17" i="64"/>
  <c r="D25" i="64"/>
  <c r="D24" i="64"/>
  <c r="D23" i="64"/>
  <c r="D22" i="64"/>
  <c r="D21" i="64"/>
  <c r="D20" i="64"/>
  <c r="D19" i="64"/>
  <c r="D18" i="64"/>
  <c r="D17" i="64"/>
  <c r="BQ35" i="132"/>
  <c r="BO35" i="132"/>
  <c r="BM35" i="132"/>
  <c r="AZ35" i="132"/>
  <c r="AS35" i="132"/>
  <c r="AE35" i="132"/>
  <c r="BT35" i="132" s="1"/>
  <c r="BQ34" i="132"/>
  <c r="BO34" i="132"/>
  <c r="BM34" i="132"/>
  <c r="AZ34" i="132"/>
  <c r="AS34" i="132"/>
  <c r="AE34" i="132"/>
  <c r="BT34" i="132" s="1"/>
  <c r="BQ33" i="132"/>
  <c r="BO33" i="132"/>
  <c r="BM33" i="132"/>
  <c r="AZ33" i="132"/>
  <c r="AS33" i="132"/>
  <c r="AE33" i="132"/>
  <c r="BT33" i="132" s="1"/>
  <c r="BT29" i="132"/>
  <c r="BT28" i="132"/>
  <c r="BG28" i="132"/>
  <c r="BT27" i="132"/>
  <c r="BG27" i="132"/>
  <c r="BB27" i="132"/>
  <c r="R27" i="132"/>
  <c r="R29" i="132" s="1"/>
  <c r="BG29" i="132" s="1"/>
  <c r="BT26" i="132"/>
  <c r="BG26" i="132"/>
  <c r="BB26" i="132"/>
  <c r="M26" i="132"/>
  <c r="BT25" i="132"/>
  <c r="BG25" i="132"/>
  <c r="R25" i="132"/>
  <c r="BT24" i="132"/>
  <c r="BG24" i="132"/>
  <c r="BT23" i="132"/>
  <c r="BG23" i="132"/>
  <c r="AX18" i="132"/>
  <c r="AK18" i="132"/>
  <c r="BZ18" i="132" s="1"/>
  <c r="AG18" i="132"/>
  <c r="BV18" i="132" s="1"/>
  <c r="AC18" i="132"/>
  <c r="BR18" i="132" s="1"/>
  <c r="AX16" i="132"/>
  <c r="BQ15" i="132"/>
  <c r="AB15" i="132"/>
  <c r="BJ14" i="132"/>
  <c r="BG14" i="132"/>
  <c r="BD14" i="132"/>
  <c r="BB14" i="132"/>
  <c r="AY14" i="132"/>
  <c r="AX14" i="132"/>
  <c r="AB12" i="132"/>
  <c r="BQ12" i="132" s="1"/>
  <c r="AB11" i="132"/>
  <c r="BQ11" i="132" s="1"/>
  <c r="CB7" i="132"/>
  <c r="BY7" i="132"/>
  <c r="CB6" i="132"/>
  <c r="BY6" i="132"/>
  <c r="BU6" i="132"/>
  <c r="BY2" i="132"/>
  <c r="BQ35" i="131"/>
  <c r="BO35" i="131"/>
  <c r="BM35" i="131"/>
  <c r="AZ35" i="131"/>
  <c r="AS35" i="131"/>
  <c r="AE35" i="131"/>
  <c r="BT35" i="131" s="1"/>
  <c r="BQ34" i="131"/>
  <c r="BO34" i="131"/>
  <c r="BM34" i="131"/>
  <c r="AZ34" i="131"/>
  <c r="AS34" i="131"/>
  <c r="AE34" i="131"/>
  <c r="BT34" i="131" s="1"/>
  <c r="BQ33" i="131"/>
  <c r="BO33" i="131"/>
  <c r="BM33" i="131"/>
  <c r="AZ33" i="131"/>
  <c r="AS33" i="131"/>
  <c r="AE33" i="131"/>
  <c r="BT33" i="131" s="1"/>
  <c r="BT29" i="131"/>
  <c r="BT28" i="131"/>
  <c r="BG28" i="131"/>
  <c r="BT27" i="131"/>
  <c r="BG27" i="131"/>
  <c r="BB27" i="131"/>
  <c r="R27" i="131"/>
  <c r="R29" i="131" s="1"/>
  <c r="BG29" i="131" s="1"/>
  <c r="BT26" i="131"/>
  <c r="BG26" i="131"/>
  <c r="BB26" i="131"/>
  <c r="M26" i="131"/>
  <c r="BT25" i="131"/>
  <c r="BG25" i="131"/>
  <c r="R25" i="131"/>
  <c r="BT24" i="131"/>
  <c r="BG24" i="131"/>
  <c r="BT23" i="131"/>
  <c r="BG23" i="131"/>
  <c r="AX18" i="131"/>
  <c r="AK18" i="131"/>
  <c r="BZ18" i="131" s="1"/>
  <c r="AG18" i="131"/>
  <c r="BV18" i="131" s="1"/>
  <c r="AC18" i="131"/>
  <c r="BR18" i="131" s="1"/>
  <c r="AX16" i="131"/>
  <c r="BQ15" i="131"/>
  <c r="AB15" i="131"/>
  <c r="BJ14" i="131"/>
  <c r="BG14" i="131"/>
  <c r="BD14" i="131"/>
  <c r="BB14" i="131"/>
  <c r="AY14" i="131"/>
  <c r="AX14" i="131"/>
  <c r="AB12" i="131"/>
  <c r="BQ12" i="131" s="1"/>
  <c r="AB11" i="131"/>
  <c r="BQ11" i="131" s="1"/>
  <c r="CB7" i="131"/>
  <c r="BY7" i="131"/>
  <c r="CB6" i="131"/>
  <c r="BY6" i="131"/>
  <c r="BU6" i="131"/>
  <c r="BY2" i="131"/>
  <c r="BQ35" i="130"/>
  <c r="BO35" i="130"/>
  <c r="BM35" i="130"/>
  <c r="AZ35" i="130"/>
  <c r="AS35" i="130"/>
  <c r="AE35" i="130"/>
  <c r="BT35" i="130" s="1"/>
  <c r="BQ34" i="130"/>
  <c r="BO34" i="130"/>
  <c r="BM34" i="130"/>
  <c r="AZ34" i="130"/>
  <c r="AS34" i="130"/>
  <c r="AE34" i="130"/>
  <c r="BT34" i="130" s="1"/>
  <c r="BQ33" i="130"/>
  <c r="BO33" i="130"/>
  <c r="BM33" i="130"/>
  <c r="AZ33" i="130"/>
  <c r="AS33" i="130"/>
  <c r="AE33" i="130"/>
  <c r="BT33" i="130" s="1"/>
  <c r="BT29" i="130"/>
  <c r="BT28" i="130"/>
  <c r="BG28" i="130"/>
  <c r="BT27" i="130"/>
  <c r="BG27" i="130"/>
  <c r="BB27" i="130"/>
  <c r="R27" i="130"/>
  <c r="BT26" i="130"/>
  <c r="BG26" i="130"/>
  <c r="M26" i="130"/>
  <c r="BB26" i="130" s="1"/>
  <c r="BT25" i="130"/>
  <c r="BG25" i="130"/>
  <c r="R25" i="130"/>
  <c r="R29" i="130" s="1"/>
  <c r="BG29" i="130" s="1"/>
  <c r="BT24" i="130"/>
  <c r="BG24" i="130"/>
  <c r="BT23" i="130"/>
  <c r="BG23" i="130"/>
  <c r="AX18" i="130"/>
  <c r="AK18" i="130"/>
  <c r="BZ18" i="130" s="1"/>
  <c r="AG18" i="130"/>
  <c r="BV18" i="130" s="1"/>
  <c r="AC18" i="130"/>
  <c r="BR18" i="130" s="1"/>
  <c r="AX16" i="130"/>
  <c r="BQ15" i="130"/>
  <c r="AB15" i="130"/>
  <c r="BJ14" i="130"/>
  <c r="BG14" i="130"/>
  <c r="BD14" i="130"/>
  <c r="BB14" i="130"/>
  <c r="AY14" i="130"/>
  <c r="AX14" i="130"/>
  <c r="BQ12" i="130"/>
  <c r="AB12" i="130"/>
  <c r="AB11" i="130"/>
  <c r="BQ11" i="130" s="1"/>
  <c r="CB7" i="130"/>
  <c r="BY7" i="130"/>
  <c r="CB6" i="130"/>
  <c r="BY6" i="130"/>
  <c r="BU6" i="130"/>
  <c r="BY2" i="130"/>
  <c r="BQ35" i="129"/>
  <c r="BO35" i="129"/>
  <c r="BM35" i="129"/>
  <c r="AZ35" i="129"/>
  <c r="AS35" i="129"/>
  <c r="AE35" i="129"/>
  <c r="BT35" i="129" s="1"/>
  <c r="BQ34" i="129"/>
  <c r="BO34" i="129"/>
  <c r="BM34" i="129"/>
  <c r="AZ34" i="129"/>
  <c r="AS34" i="129"/>
  <c r="AE34" i="129"/>
  <c r="BT34" i="129" s="1"/>
  <c r="BQ33" i="129"/>
  <c r="BO33" i="129"/>
  <c r="BM33" i="129"/>
  <c r="AZ33" i="129"/>
  <c r="AS33" i="129"/>
  <c r="AE33" i="129"/>
  <c r="BT33" i="129" s="1"/>
  <c r="BT29" i="129"/>
  <c r="BT28" i="129"/>
  <c r="BG28" i="129"/>
  <c r="BT27" i="129"/>
  <c r="BG27" i="129"/>
  <c r="BB27" i="129"/>
  <c r="R27" i="129"/>
  <c r="BT26" i="129"/>
  <c r="BG26" i="129"/>
  <c r="BB26" i="129"/>
  <c r="M26" i="129"/>
  <c r="BT25" i="129"/>
  <c r="R25" i="129"/>
  <c r="R29" i="129" s="1"/>
  <c r="BT24" i="129"/>
  <c r="BG24" i="129"/>
  <c r="BT23" i="129"/>
  <c r="BG23" i="129"/>
  <c r="AX18" i="129"/>
  <c r="AK18" i="129"/>
  <c r="BZ18" i="129" s="1"/>
  <c r="AG18" i="129"/>
  <c r="BV18" i="129" s="1"/>
  <c r="AC18" i="129"/>
  <c r="BR18" i="129" s="1"/>
  <c r="AX16" i="129"/>
  <c r="AB15" i="129"/>
  <c r="BQ15" i="129" s="1"/>
  <c r="BJ14" i="129"/>
  <c r="BG14" i="129"/>
  <c r="BD14" i="129"/>
  <c r="BB14" i="129"/>
  <c r="AY14" i="129"/>
  <c r="AX14" i="129"/>
  <c r="AB12" i="129"/>
  <c r="BQ12" i="129" s="1"/>
  <c r="BQ11" i="129"/>
  <c r="AB11" i="129"/>
  <c r="CB7" i="129"/>
  <c r="BY7" i="129"/>
  <c r="CB6" i="129"/>
  <c r="BY6" i="129"/>
  <c r="BU6" i="129"/>
  <c r="BY2" i="129"/>
  <c r="BQ35" i="128"/>
  <c r="BO35" i="128"/>
  <c r="BM35" i="128"/>
  <c r="AZ35" i="128"/>
  <c r="AS35" i="128"/>
  <c r="AE35" i="128"/>
  <c r="BT35" i="128" s="1"/>
  <c r="BQ34" i="128"/>
  <c r="BO34" i="128"/>
  <c r="BM34" i="128"/>
  <c r="AZ34" i="128"/>
  <c r="AS34" i="128"/>
  <c r="AE34" i="128"/>
  <c r="BT34" i="128" s="1"/>
  <c r="BQ33" i="128"/>
  <c r="BO33" i="128"/>
  <c r="BM33" i="128"/>
  <c r="AZ33" i="128"/>
  <c r="AS33" i="128"/>
  <c r="AE33" i="128"/>
  <c r="BT33" i="128" s="1"/>
  <c r="BT29" i="128"/>
  <c r="BT28" i="128"/>
  <c r="BG28" i="128"/>
  <c r="BT27" i="128"/>
  <c r="BG27" i="128"/>
  <c r="BB27" i="128"/>
  <c r="R27" i="128"/>
  <c r="BT26" i="128"/>
  <c r="BG26" i="128"/>
  <c r="M26" i="128"/>
  <c r="BB26" i="128" s="1"/>
  <c r="BT25" i="128"/>
  <c r="BG25" i="128"/>
  <c r="R25" i="128"/>
  <c r="R29" i="128" s="1"/>
  <c r="BG29" i="128" s="1"/>
  <c r="BT24" i="128"/>
  <c r="BG24" i="128"/>
  <c r="BT23" i="128"/>
  <c r="BG23" i="128"/>
  <c r="AX18" i="128"/>
  <c r="AK18" i="128"/>
  <c r="BZ18" i="128" s="1"/>
  <c r="AG18" i="128"/>
  <c r="BV18" i="128" s="1"/>
  <c r="AC18" i="128"/>
  <c r="BR18" i="128" s="1"/>
  <c r="AX16" i="128"/>
  <c r="AB15" i="128"/>
  <c r="BQ15" i="128" s="1"/>
  <c r="BJ14" i="128"/>
  <c r="BG14" i="128"/>
  <c r="BD14" i="128"/>
  <c r="BB14" i="128"/>
  <c r="AY14" i="128"/>
  <c r="AX14" i="128"/>
  <c r="AB12" i="128"/>
  <c r="BQ12" i="128" s="1"/>
  <c r="BQ11" i="128"/>
  <c r="AB11" i="128"/>
  <c r="CB7" i="128"/>
  <c r="BY7" i="128"/>
  <c r="CB6" i="128"/>
  <c r="BY6" i="128"/>
  <c r="BU6" i="128"/>
  <c r="BY2" i="128"/>
  <c r="BQ35" i="127"/>
  <c r="BO35" i="127"/>
  <c r="BM35" i="127"/>
  <c r="AZ35" i="127"/>
  <c r="AS35" i="127"/>
  <c r="AE35" i="127"/>
  <c r="BT35" i="127" s="1"/>
  <c r="BQ34" i="127"/>
  <c r="BO34" i="127"/>
  <c r="BM34" i="127"/>
  <c r="AZ34" i="127"/>
  <c r="AS34" i="127"/>
  <c r="AE34" i="127"/>
  <c r="BT34" i="127" s="1"/>
  <c r="BQ33" i="127"/>
  <c r="BO33" i="127"/>
  <c r="BM33" i="127"/>
  <c r="AZ33" i="127"/>
  <c r="AS33" i="127"/>
  <c r="AE33" i="127"/>
  <c r="BT33" i="127" s="1"/>
  <c r="BT29" i="127"/>
  <c r="BT28" i="127"/>
  <c r="BG28" i="127"/>
  <c r="BT27" i="127"/>
  <c r="BB27" i="127"/>
  <c r="R27" i="127"/>
  <c r="BG27" i="127" s="1"/>
  <c r="BT26" i="127"/>
  <c r="BG26" i="127"/>
  <c r="M26" i="127"/>
  <c r="BB26" i="127" s="1"/>
  <c r="BT25" i="127"/>
  <c r="R25" i="127"/>
  <c r="R29" i="127" s="1"/>
  <c r="BG29" i="127" s="1"/>
  <c r="BT24" i="127"/>
  <c r="BG24" i="127"/>
  <c r="BT23" i="127"/>
  <c r="BG23" i="127"/>
  <c r="AX18" i="127"/>
  <c r="AK18" i="127"/>
  <c r="BZ18" i="127" s="1"/>
  <c r="AG18" i="127"/>
  <c r="BV18" i="127" s="1"/>
  <c r="AC18" i="127"/>
  <c r="BR18" i="127" s="1"/>
  <c r="AX16" i="127"/>
  <c r="AB15" i="127"/>
  <c r="BQ15" i="127" s="1"/>
  <c r="BJ14" i="127"/>
  <c r="BG14" i="127"/>
  <c r="BD14" i="127"/>
  <c r="BB14" i="127"/>
  <c r="AY14" i="127"/>
  <c r="AX14" i="127"/>
  <c r="BQ12" i="127"/>
  <c r="AB12" i="127"/>
  <c r="AB11" i="127"/>
  <c r="BQ11" i="127" s="1"/>
  <c r="CB7" i="127"/>
  <c r="BY7" i="127"/>
  <c r="CB6" i="127"/>
  <c r="BY6" i="127"/>
  <c r="BU6" i="127"/>
  <c r="BY2" i="127"/>
  <c r="BQ35" i="126"/>
  <c r="BO35" i="126"/>
  <c r="BM35" i="126"/>
  <c r="AZ35" i="126"/>
  <c r="AS35" i="126"/>
  <c r="AE35" i="126"/>
  <c r="BT35" i="126" s="1"/>
  <c r="BQ34" i="126"/>
  <c r="BO34" i="126"/>
  <c r="BM34" i="126"/>
  <c r="AZ34" i="126"/>
  <c r="AS34" i="126"/>
  <c r="AE34" i="126"/>
  <c r="BT34" i="126" s="1"/>
  <c r="BQ33" i="126"/>
  <c r="BO33" i="126"/>
  <c r="BM33" i="126"/>
  <c r="AZ33" i="126"/>
  <c r="AS33" i="126"/>
  <c r="AE33" i="126"/>
  <c r="BT33" i="126" s="1"/>
  <c r="BT29" i="126"/>
  <c r="BT28" i="126"/>
  <c r="BG28" i="126"/>
  <c r="BT27" i="126"/>
  <c r="BB27" i="126"/>
  <c r="R27" i="126"/>
  <c r="R29" i="126" s="1"/>
  <c r="BG29" i="126" s="1"/>
  <c r="BT26" i="126"/>
  <c r="BG26" i="126"/>
  <c r="BB26" i="126"/>
  <c r="M26" i="126"/>
  <c r="BT25" i="126"/>
  <c r="BG25" i="126"/>
  <c r="R25" i="126"/>
  <c r="BT24" i="126"/>
  <c r="BG24" i="126"/>
  <c r="BT23" i="126"/>
  <c r="BG23" i="126"/>
  <c r="AX18" i="126"/>
  <c r="AK18" i="126"/>
  <c r="BZ18" i="126" s="1"/>
  <c r="AG18" i="126"/>
  <c r="BV18" i="126" s="1"/>
  <c r="AC18" i="126"/>
  <c r="BR18" i="126" s="1"/>
  <c r="AX16" i="126"/>
  <c r="AB15" i="126"/>
  <c r="BQ15" i="126" s="1"/>
  <c r="BJ14" i="126"/>
  <c r="BG14" i="126"/>
  <c r="BD14" i="126"/>
  <c r="BB14" i="126"/>
  <c r="AY14" i="126"/>
  <c r="AX14" i="126"/>
  <c r="AB12" i="126"/>
  <c r="BQ12" i="126" s="1"/>
  <c r="BQ11" i="126"/>
  <c r="AB11" i="126"/>
  <c r="CB7" i="126"/>
  <c r="BY7" i="126"/>
  <c r="CB6" i="126"/>
  <c r="BY6" i="126"/>
  <c r="BU6" i="126"/>
  <c r="BY2" i="126"/>
  <c r="BQ35" i="125"/>
  <c r="BO35" i="125"/>
  <c r="BM35" i="125"/>
  <c r="AZ35" i="125"/>
  <c r="AS35" i="125"/>
  <c r="AE35" i="125"/>
  <c r="BT35" i="125" s="1"/>
  <c r="BQ34" i="125"/>
  <c r="BO34" i="125"/>
  <c r="BM34" i="125"/>
  <c r="AZ34" i="125"/>
  <c r="AS34" i="125"/>
  <c r="AE34" i="125"/>
  <c r="BT34" i="125" s="1"/>
  <c r="BQ33" i="125"/>
  <c r="BO33" i="125"/>
  <c r="BM33" i="125"/>
  <c r="AZ33" i="125"/>
  <c r="AS33" i="125"/>
  <c r="AE33" i="125"/>
  <c r="BT33" i="125" s="1"/>
  <c r="BT29" i="125"/>
  <c r="BT28" i="125"/>
  <c r="BG28" i="125"/>
  <c r="BT27" i="125"/>
  <c r="BB27" i="125"/>
  <c r="R27" i="125"/>
  <c r="BG27" i="125" s="1"/>
  <c r="BT26" i="125"/>
  <c r="BG26" i="125"/>
  <c r="M26" i="125"/>
  <c r="BB26" i="125" s="1"/>
  <c r="BT25" i="125"/>
  <c r="R25" i="125"/>
  <c r="BG25" i="125" s="1"/>
  <c r="BT24" i="125"/>
  <c r="BG24" i="125"/>
  <c r="BT23" i="125"/>
  <c r="BG23" i="125"/>
  <c r="AX18" i="125"/>
  <c r="AK18" i="125"/>
  <c r="BZ18" i="125" s="1"/>
  <c r="AG18" i="125"/>
  <c r="BV18" i="125" s="1"/>
  <c r="AC18" i="125"/>
  <c r="BR18" i="125" s="1"/>
  <c r="AX16" i="125"/>
  <c r="AB15" i="125"/>
  <c r="BQ15" i="125" s="1"/>
  <c r="BJ14" i="125"/>
  <c r="BG14" i="125"/>
  <c r="BD14" i="125"/>
  <c r="BB14" i="125"/>
  <c r="AY14" i="125"/>
  <c r="AX14" i="125"/>
  <c r="AB12" i="125"/>
  <c r="BQ12" i="125" s="1"/>
  <c r="AB11" i="125"/>
  <c r="BQ11" i="125" s="1"/>
  <c r="CB7" i="125"/>
  <c r="BY7" i="125"/>
  <c r="CB6" i="125"/>
  <c r="BY6" i="125"/>
  <c r="BU6" i="125"/>
  <c r="BY2" i="125"/>
  <c r="BQ35" i="124"/>
  <c r="BO35" i="124"/>
  <c r="BM35" i="124"/>
  <c r="AZ35" i="124"/>
  <c r="AS35" i="124"/>
  <c r="AE35" i="124"/>
  <c r="BT35" i="124" s="1"/>
  <c r="BQ34" i="124"/>
  <c r="BO34" i="124"/>
  <c r="BM34" i="124"/>
  <c r="AZ34" i="124"/>
  <c r="AS34" i="124"/>
  <c r="AE34" i="124"/>
  <c r="BT34" i="124" s="1"/>
  <c r="BQ33" i="124"/>
  <c r="BO33" i="124"/>
  <c r="BM33" i="124"/>
  <c r="AZ33" i="124"/>
  <c r="AS33" i="124"/>
  <c r="AE33" i="124"/>
  <c r="BT33" i="124" s="1"/>
  <c r="BT29" i="124"/>
  <c r="BT28" i="124"/>
  <c r="BG28" i="124"/>
  <c r="BT27" i="124"/>
  <c r="BB27" i="124"/>
  <c r="R27" i="124"/>
  <c r="BG27" i="124" s="1"/>
  <c r="BT26" i="124"/>
  <c r="BG26" i="124"/>
  <c r="M26" i="124"/>
  <c r="BB26" i="124" s="1"/>
  <c r="BT25" i="124"/>
  <c r="R25" i="124"/>
  <c r="BG25" i="124" s="1"/>
  <c r="BT24" i="124"/>
  <c r="BG24" i="124"/>
  <c r="BT23" i="124"/>
  <c r="BG23" i="124"/>
  <c r="AX18" i="124"/>
  <c r="AK18" i="124"/>
  <c r="BZ18" i="124" s="1"/>
  <c r="AG18" i="124"/>
  <c r="BV18" i="124" s="1"/>
  <c r="AC18" i="124"/>
  <c r="BR18" i="124" s="1"/>
  <c r="AX16" i="124"/>
  <c r="AB15" i="124"/>
  <c r="BQ15" i="124" s="1"/>
  <c r="BJ14" i="124"/>
  <c r="BG14" i="124"/>
  <c r="BD14" i="124"/>
  <c r="BB14" i="124"/>
  <c r="AY14" i="124"/>
  <c r="AX14" i="124"/>
  <c r="AB12" i="124"/>
  <c r="BQ12" i="124" s="1"/>
  <c r="BQ11" i="124"/>
  <c r="AB11" i="124"/>
  <c r="CB7" i="124"/>
  <c r="BY7" i="124"/>
  <c r="CB6" i="124"/>
  <c r="BY6" i="124"/>
  <c r="BU6" i="124"/>
  <c r="BY2" i="124"/>
  <c r="BG25" i="127" l="1"/>
  <c r="R29" i="124"/>
  <c r="BG29" i="124" s="1"/>
  <c r="BG27" i="126"/>
  <c r="R29" i="125"/>
  <c r="BG29" i="125" s="1"/>
  <c r="I11" i="132"/>
  <c r="I11" i="131"/>
  <c r="I11" i="130"/>
  <c r="BG29" i="129"/>
  <c r="I11" i="129"/>
  <c r="BG25" i="129"/>
  <c r="I11" i="128"/>
  <c r="I11" i="127"/>
  <c r="I11" i="126"/>
  <c r="I11" i="124"/>
  <c r="R25" i="66"/>
  <c r="AC18" i="66"/>
  <c r="AE33" i="66"/>
  <c r="AE34" i="66"/>
  <c r="AE35" i="66"/>
  <c r="AX11" i="130" l="1"/>
  <c r="Y23" i="64"/>
  <c r="AX11" i="127"/>
  <c r="Y20" i="64"/>
  <c r="AX11" i="131"/>
  <c r="Y24" i="64"/>
  <c r="AX11" i="128"/>
  <c r="Y21" i="64"/>
  <c r="AX11" i="132"/>
  <c r="Y25" i="64"/>
  <c r="AX11" i="126"/>
  <c r="Y19" i="64"/>
  <c r="AX11" i="124"/>
  <c r="Y17" i="64"/>
  <c r="AX11" i="129"/>
  <c r="Y22" i="64"/>
  <c r="I11" i="125"/>
  <c r="D16" i="64"/>
  <c r="L16" i="64"/>
  <c r="K16" i="64"/>
  <c r="I16" i="64"/>
  <c r="F16" i="64"/>
  <c r="BQ35" i="66"/>
  <c r="BO35" i="66"/>
  <c r="BM35" i="66"/>
  <c r="AZ35" i="66"/>
  <c r="AS35" i="66"/>
  <c r="BT35" i="66"/>
  <c r="BQ34" i="66"/>
  <c r="BO34" i="66"/>
  <c r="BM34" i="66"/>
  <c r="AZ34" i="66"/>
  <c r="AS34" i="66"/>
  <c r="BT34" i="66"/>
  <c r="BQ33" i="66"/>
  <c r="BO33" i="66"/>
  <c r="BM33" i="66"/>
  <c r="AZ33" i="66"/>
  <c r="AS33" i="66"/>
  <c r="BT33" i="66"/>
  <c r="BT29" i="66"/>
  <c r="BT28" i="66"/>
  <c r="BG28" i="66"/>
  <c r="BT27" i="66"/>
  <c r="BB27" i="66"/>
  <c r="R27" i="66"/>
  <c r="BG27" i="66" s="1"/>
  <c r="BT26" i="66"/>
  <c r="BG26" i="66"/>
  <c r="BT25" i="66"/>
  <c r="BT24" i="66"/>
  <c r="BG24" i="66"/>
  <c r="BT23" i="66"/>
  <c r="BG23" i="66"/>
  <c r="AX18" i="66"/>
  <c r="AK18" i="66"/>
  <c r="BZ18" i="66" s="1"/>
  <c r="AG18" i="66"/>
  <c r="BV18" i="66" s="1"/>
  <c r="BR18" i="66"/>
  <c r="AX16" i="66"/>
  <c r="AB15" i="66"/>
  <c r="BQ15" i="66" s="1"/>
  <c r="BJ14" i="66"/>
  <c r="BG14" i="66"/>
  <c r="BD14" i="66"/>
  <c r="BB14" i="66"/>
  <c r="AY14" i="66"/>
  <c r="AX14" i="66"/>
  <c r="AB12" i="66"/>
  <c r="BQ12" i="66" s="1"/>
  <c r="AB11" i="66"/>
  <c r="BQ11" i="66" s="1"/>
  <c r="CB7" i="66"/>
  <c r="BY7" i="66"/>
  <c r="CB6" i="66"/>
  <c r="BY6" i="66"/>
  <c r="BU6" i="66"/>
  <c r="BY2" i="66"/>
  <c r="AX11" i="125" l="1"/>
  <c r="Y18" i="64"/>
  <c r="R29" i="66"/>
  <c r="I11" i="66" s="1"/>
  <c r="M26" i="66"/>
  <c r="BB26" i="66" s="1"/>
  <c r="BG25" i="66"/>
  <c r="BG29" i="66" l="1"/>
  <c r="AX11" i="66"/>
  <c r="Y16" i="64"/>
  <c r="AY25" i="64"/>
  <c r="AX25" i="64"/>
  <c r="AV25" i="64"/>
  <c r="AS25" i="64"/>
  <c r="AQ25" i="64"/>
  <c r="AY24" i="64"/>
  <c r="AY23" i="64"/>
  <c r="AY22" i="64"/>
  <c r="AY21" i="64"/>
  <c r="AY20" i="64"/>
  <c r="AY19" i="64"/>
  <c r="AY18" i="64"/>
  <c r="AX23" i="64"/>
  <c r="AX22" i="64"/>
  <c r="AX21" i="64"/>
  <c r="AX20" i="64"/>
  <c r="AX19" i="64"/>
  <c r="AX18" i="64"/>
  <c r="AV24" i="64"/>
  <c r="AV23" i="64"/>
  <c r="AV22" i="64"/>
  <c r="AV21" i="64"/>
  <c r="AV20" i="64"/>
  <c r="AV19" i="64"/>
  <c r="AV18" i="64"/>
  <c r="AS24" i="64"/>
  <c r="AS23" i="64"/>
  <c r="AS22" i="64"/>
  <c r="AS21" i="64"/>
  <c r="AS20" i="64"/>
  <c r="AS19" i="64"/>
  <c r="AS18" i="64"/>
  <c r="AS17" i="64"/>
  <c r="AQ24" i="64"/>
  <c r="AQ23" i="64"/>
  <c r="AQ22" i="64"/>
  <c r="AQ21" i="64"/>
  <c r="AQ20" i="64"/>
  <c r="AQ19" i="64"/>
  <c r="AQ18" i="64"/>
  <c r="AQ17" i="64"/>
  <c r="AV16" i="64"/>
  <c r="AQ16" i="64"/>
  <c r="BU31" i="64"/>
  <c r="BL31" i="64"/>
  <c r="AY31" i="64"/>
  <c r="AV31" i="64"/>
  <c r="AS31" i="64"/>
  <c r="AQ31" i="64"/>
  <c r="AX31" i="64"/>
  <c r="BU30" i="64"/>
  <c r="BL30" i="64"/>
  <c r="AY30" i="64"/>
  <c r="AV30" i="64"/>
  <c r="AS30" i="64"/>
  <c r="AQ30" i="64"/>
  <c r="AX30" i="64"/>
  <c r="BU29" i="64"/>
  <c r="BL29" i="64"/>
  <c r="AY29" i="64"/>
  <c r="AV29" i="64"/>
  <c r="AS29" i="64"/>
  <c r="AQ29" i="64"/>
  <c r="AX29" i="64"/>
  <c r="BU28" i="64"/>
  <c r="BL28" i="64"/>
  <c r="AY28" i="64"/>
  <c r="AV28" i="64"/>
  <c r="AS28" i="64"/>
  <c r="AQ28" i="64"/>
  <c r="AX28" i="64"/>
  <c r="BU27" i="64"/>
  <c r="BL27" i="64"/>
  <c r="AY27" i="64"/>
  <c r="AV27" i="64"/>
  <c r="AS27" i="64"/>
  <c r="AQ27" i="64"/>
  <c r="AX27" i="64"/>
  <c r="BU26" i="64"/>
  <c r="BL26" i="64"/>
  <c r="AY26" i="64"/>
  <c r="AV26" i="64"/>
  <c r="AS26" i="64"/>
  <c r="AQ26" i="64"/>
  <c r="AX26" i="64"/>
  <c r="BU25" i="64"/>
  <c r="BU24" i="64"/>
  <c r="AX24" i="64"/>
  <c r="BU23" i="64"/>
  <c r="BU22" i="64"/>
  <c r="BU21" i="64"/>
  <c r="BU20" i="64"/>
  <c r="BU19" i="64"/>
  <c r="BU18" i="64"/>
  <c r="BU17" i="64"/>
  <c r="AY17" i="64"/>
  <c r="AX17" i="64"/>
  <c r="AV17" i="64"/>
  <c r="BU16" i="64"/>
  <c r="AX16" i="64"/>
  <c r="AS16" i="64"/>
  <c r="BU12" i="64"/>
  <c r="BQ12" i="64"/>
  <c r="BM12" i="64"/>
  <c r="BL11" i="64"/>
  <c r="BL10" i="64"/>
  <c r="BL9" i="64"/>
  <c r="BX5" i="64"/>
  <c r="BU5" i="64"/>
  <c r="BQ5" i="64"/>
  <c r="BU2" i="64"/>
  <c r="AY16" i="64" l="1"/>
  <c r="AD34" i="63" l="1"/>
  <c r="AD33" i="63"/>
  <c r="AD32" i="63"/>
  <c r="Q26" i="63"/>
  <c r="Q24" i="63"/>
  <c r="BL25" i="64" l="1"/>
  <c r="Q28" i="63"/>
  <c r="K10" i="63" s="1"/>
  <c r="L25" i="63"/>
  <c r="BL24" i="64"/>
  <c r="BL22" i="64"/>
  <c r="BL21" i="64"/>
  <c r="BL20" i="64"/>
  <c r="BL19" i="64"/>
  <c r="BL18" i="64"/>
  <c r="BL17" i="64"/>
  <c r="BL23" i="64" l="1"/>
  <c r="U32" i="50"/>
  <c r="G11" i="50" s="1"/>
  <c r="BL16" i="64" l="1"/>
  <c r="BL32" i="64" s="1"/>
  <c r="Y32" i="64"/>
  <c r="J10" i="64" s="1"/>
  <c r="AW10" i="64" s="1"/>
</calcChain>
</file>

<file path=xl/sharedStrings.xml><?xml version="1.0" encoding="utf-8"?>
<sst xmlns="http://schemas.openxmlformats.org/spreadsheetml/2006/main" count="1383" uniqueCount="113">
  <si>
    <t>地建興業株式会社</t>
    <rPh sb="0" eb="1">
      <t>チ</t>
    </rPh>
    <rPh sb="1" eb="2">
      <t>ケン</t>
    </rPh>
    <rPh sb="2" eb="4">
      <t>コウギョウ</t>
    </rPh>
    <rPh sb="4" eb="8">
      <t>カブシキガイシャ</t>
    </rPh>
    <phoneticPr fontId="2"/>
  </si>
  <si>
    <t>御中</t>
    <rPh sb="0" eb="2">
      <t>オンチュウ</t>
    </rPh>
    <phoneticPr fontId="2"/>
  </si>
  <si>
    <t>工事番号</t>
    <rPh sb="0" eb="2">
      <t>コウジ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</si>
  <si>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</si>
  <si>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№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</si>
  <si>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</si>
  <si>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</si>
  <si>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</si>
  <si>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</si>
  <si>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</si>
  <si>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　　　額</t>
    <rPh sb="0" eb="1">
      <t>キン</t>
    </rPh>
    <rPh sb="4" eb="5">
      <t>ガク</t>
    </rPh>
    <phoneticPr fontId="2"/>
  </si>
  <si>
    <t>担当者</t>
    <rPh sb="0" eb="3">
      <t>タントウシャ</t>
    </rPh>
    <phoneticPr fontId="2"/>
  </si>
  <si>
    <t>社　長</t>
    <rPh sb="0" eb="1">
      <t>シャ</t>
    </rPh>
    <rPh sb="2" eb="3">
      <t>チョウ</t>
    </rPh>
    <phoneticPr fontId="2"/>
  </si>
  <si>
    <t>部　長</t>
    <rPh sb="0" eb="1">
      <t>ブ</t>
    </rPh>
    <rPh sb="2" eb="3">
      <t>チョウ</t>
    </rPh>
    <phoneticPr fontId="2"/>
  </si>
  <si>
    <t>社名</t>
    <rPh sb="0" eb="1">
      <t>シャ</t>
    </rPh>
    <rPh sb="1" eb="2">
      <t>メイ</t>
    </rPh>
    <phoneticPr fontId="2"/>
  </si>
  <si>
    <t>代表者</t>
    <rPh sb="0" eb="1">
      <t>ダイ</t>
    </rPh>
    <rPh sb="1" eb="2">
      <t>ヒョウ</t>
    </rPh>
    <rPh sb="2" eb="3">
      <t>モノ</t>
    </rPh>
    <phoneticPr fontId="2"/>
  </si>
  <si>
    <t>住所</t>
    <rPh sb="0" eb="1">
      <t>ジュウ</t>
    </rPh>
    <rPh sb="1" eb="2">
      <t>トコロ</t>
    </rPh>
    <phoneticPr fontId="2"/>
  </si>
  <si>
    <t>印</t>
    <rPh sb="0" eb="1">
      <t>イン</t>
    </rPh>
    <phoneticPr fontId="12"/>
  </si>
  <si>
    <t>摘　　　要</t>
    <rPh sb="0" eb="1">
      <t>テキ</t>
    </rPh>
    <rPh sb="4" eb="5">
      <t>カナメ</t>
    </rPh>
    <phoneticPr fontId="2"/>
  </si>
  <si>
    <t>・</t>
    <phoneticPr fontId="12"/>
  </si>
  <si>
    <t>単　価</t>
    <rPh sb="0" eb="1">
      <t>タン</t>
    </rPh>
    <rPh sb="2" eb="3">
      <t>アタイ</t>
    </rPh>
    <phoneticPr fontId="2"/>
  </si>
  <si>
    <t>％</t>
    <phoneticPr fontId="2"/>
  </si>
  <si>
    <t>当初契約金額</t>
    <rPh sb="0" eb="2">
      <t>トウショ</t>
    </rPh>
    <rPh sb="2" eb="4">
      <t>ケイヤク</t>
    </rPh>
    <rPh sb="4" eb="6">
      <t>キンガク</t>
    </rPh>
    <phoneticPr fontId="2"/>
  </si>
  <si>
    <t>変更増減額</t>
    <rPh sb="0" eb="2">
      <t>ヘンコウ</t>
    </rPh>
    <rPh sb="2" eb="5">
      <t>ゾウゲンガク</t>
    </rPh>
    <phoneticPr fontId="2"/>
  </si>
  <si>
    <t>総契約金額</t>
    <rPh sb="0" eb="1">
      <t>ソウ</t>
    </rPh>
    <rPh sb="1" eb="3">
      <t>ケイヤク</t>
    </rPh>
    <rPh sb="3" eb="5">
      <t>キンガク</t>
    </rPh>
    <phoneticPr fontId="2"/>
  </si>
  <si>
    <t>総出来高金額</t>
    <rPh sb="0" eb="1">
      <t>ソウ</t>
    </rPh>
    <rPh sb="1" eb="4">
      <t>デキダカ</t>
    </rPh>
    <rPh sb="4" eb="6">
      <t>キンガク</t>
    </rPh>
    <phoneticPr fontId="2"/>
  </si>
  <si>
    <t>同上の</t>
    <rPh sb="0" eb="2">
      <t>ドウジョウ</t>
    </rPh>
    <phoneticPr fontId="2"/>
  </si>
  <si>
    <t>前月迄受領金額</t>
    <rPh sb="0" eb="2">
      <t>ゼンゲツ</t>
    </rPh>
    <rPh sb="2" eb="3">
      <t>マデ</t>
    </rPh>
    <rPh sb="3" eb="5">
      <t>ジュリョウ</t>
    </rPh>
    <rPh sb="5" eb="7">
      <t>キンガク</t>
    </rPh>
    <phoneticPr fontId="2"/>
  </si>
  <si>
    <t>今月請求金額</t>
    <rPh sb="0" eb="2">
      <t>コンゲツ</t>
    </rPh>
    <rPh sb="2" eb="4">
      <t>セイキュウ</t>
    </rPh>
    <rPh sb="4" eb="6">
      <t>キンガク</t>
    </rPh>
    <phoneticPr fontId="2"/>
  </si>
  <si>
    <t>＜記入要綱＞</t>
    <rPh sb="1" eb="3">
      <t>キニュウ</t>
    </rPh>
    <rPh sb="3" eb="5">
      <t>ヨウコウ</t>
    </rPh>
    <phoneticPr fontId="12"/>
  </si>
  <si>
    <t>控除額</t>
    <rPh sb="0" eb="2">
      <t>コウジョ</t>
    </rPh>
    <rPh sb="2" eb="3">
      <t>ガク</t>
    </rPh>
    <phoneticPr fontId="2"/>
  </si>
  <si>
    <t>業　者　名</t>
    <rPh sb="0" eb="1">
      <t>ギョウ</t>
    </rPh>
    <rPh sb="2" eb="3">
      <t>モノ</t>
    </rPh>
    <rPh sb="4" eb="5">
      <t>メイ</t>
    </rPh>
    <phoneticPr fontId="2"/>
  </si>
  <si>
    <t>内　　　容</t>
    <rPh sb="0" eb="1">
      <t>ナイ</t>
    </rPh>
    <rPh sb="4" eb="5">
      <t>ヨウ</t>
    </rPh>
    <phoneticPr fontId="2"/>
  </si>
  <si>
    <t>拠点事務</t>
    <rPh sb="0" eb="2">
      <t>キョテン</t>
    </rPh>
    <rPh sb="2" eb="4">
      <t>ジム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</si>
  <si>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</si>
  <si>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金　　　　額</t>
    <phoneticPr fontId="12"/>
  </si>
  <si>
    <t>請　求　額　合　計</t>
    <rPh sb="0" eb="1">
      <t>ショウ</t>
    </rPh>
    <rPh sb="2" eb="3">
      <t>モトム</t>
    </rPh>
    <rPh sb="4" eb="5">
      <t>ガク</t>
    </rPh>
    <rPh sb="6" eb="7">
      <t>ゴウ</t>
    </rPh>
    <rPh sb="8" eb="9">
      <t>ケイ</t>
    </rPh>
    <phoneticPr fontId="2"/>
  </si>
  <si>
    <t>-</t>
    <phoneticPr fontId="2"/>
  </si>
  <si>
    <t>請求金額
（消費税込）</t>
    <rPh sb="0" eb="2">
      <t>セイキュウ</t>
    </rPh>
    <rPh sb="2" eb="4">
      <t>キンガク</t>
    </rPh>
    <phoneticPr fontId="2"/>
  </si>
  <si>
    <t>　</t>
  </si>
  <si>
    <t>-</t>
    <phoneticPr fontId="12"/>
  </si>
  <si>
    <t>請求明細書・契約分（控）</t>
    <rPh sb="0" eb="2">
      <t>セイキュウ</t>
    </rPh>
    <rPh sb="2" eb="4">
      <t>メイサイ</t>
    </rPh>
    <rPh sb="4" eb="5">
      <t>ウケショ</t>
    </rPh>
    <rPh sb="6" eb="8">
      <t>ケイヤク</t>
    </rPh>
    <rPh sb="8" eb="9">
      <t>ブン</t>
    </rPh>
    <rPh sb="10" eb="11">
      <t>ヒカ</t>
    </rPh>
    <phoneticPr fontId="2"/>
  </si>
  <si>
    <t>総括請求書（控）</t>
    <rPh sb="0" eb="2">
      <t>ソウカツ</t>
    </rPh>
    <rPh sb="2" eb="4">
      <t>セイキュウ</t>
    </rPh>
    <rPh sb="4" eb="5">
      <t>ショ</t>
    </rPh>
    <rPh sb="6" eb="7">
      <t>ヒカ</t>
    </rPh>
    <phoneticPr fontId="2"/>
  </si>
  <si>
    <t>請　求　金　額</t>
    <rPh sb="0" eb="1">
      <t>ウケ</t>
    </rPh>
    <rPh sb="2" eb="3">
      <t>モトム</t>
    </rPh>
    <rPh sb="4" eb="5">
      <t>キン</t>
    </rPh>
    <rPh sb="6" eb="7">
      <t>ガク</t>
    </rPh>
    <phoneticPr fontId="2"/>
  </si>
  <si>
    <t>備　　　　考</t>
    <rPh sb="0" eb="1">
      <t>ビ</t>
    </rPh>
    <rPh sb="5" eb="6">
      <t>コウ</t>
    </rPh>
    <phoneticPr fontId="2"/>
  </si>
  <si>
    <t>支店長/事業部長</t>
    <rPh sb="0" eb="3">
      <t>シテンチョウ</t>
    </rPh>
    <rPh sb="4" eb="6">
      <t>ジギョウ</t>
    </rPh>
    <rPh sb="6" eb="8">
      <t>ブチョウ</t>
    </rPh>
    <phoneticPr fontId="2"/>
  </si>
  <si>
    <t>[金額欄]には消費税込みの金額が自動的に明細より転記されますので、入力はしないで下さい。</t>
    <rPh sb="1" eb="3">
      <t>キンガク</t>
    </rPh>
    <rPh sb="3" eb="4">
      <t>ラン</t>
    </rPh>
    <rPh sb="7" eb="10">
      <t>ショウヒゼイ</t>
    </rPh>
    <rPh sb="10" eb="11">
      <t>コ</t>
    </rPh>
    <rPh sb="13" eb="15">
      <t>キンガク</t>
    </rPh>
    <rPh sb="16" eb="19">
      <t>ジドウテキ</t>
    </rPh>
    <rPh sb="20" eb="22">
      <t>メイサイ</t>
    </rPh>
    <rPh sb="24" eb="26">
      <t>テンキ</t>
    </rPh>
    <rPh sb="33" eb="35">
      <t>ニュウリョク</t>
    </rPh>
    <rPh sb="40" eb="41">
      <t>クダ</t>
    </rPh>
    <phoneticPr fontId="2"/>
  </si>
  <si>
    <t>[税込]</t>
    <rPh sb="1" eb="3">
      <t>ゼイコミ</t>
    </rPh>
    <phoneticPr fontId="2"/>
  </si>
  <si>
    <t>\</t>
    <phoneticPr fontId="2"/>
  </si>
  <si>
    <t>工事名</t>
    <rPh sb="0" eb="2">
      <t>コウジ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</si>
  <si>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</si>
  <si>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 xml:space="preserve">   但し、8月決算月のみ末締となり必着日は経理よりご案内致します。</t>
    <rPh sb="3" eb="4">
      <t>タダ</t>
    </rPh>
    <rPh sb="7" eb="8">
      <t>ガツ</t>
    </rPh>
    <rPh sb="8" eb="10">
      <t>ケッサン</t>
    </rPh>
    <rPh sb="10" eb="11">
      <t>ツキ</t>
    </rPh>
    <rPh sb="13" eb="14">
      <t>マツ</t>
    </rPh>
    <rPh sb="14" eb="15">
      <t>シメ</t>
    </rPh>
    <rPh sb="18" eb="20">
      <t>ヒッチャク</t>
    </rPh>
    <rPh sb="20" eb="21">
      <t>ヒ</t>
    </rPh>
    <rPh sb="22" eb="24">
      <t>ケイリ</t>
    </rPh>
    <rPh sb="27" eb="29">
      <t>アンナイ</t>
    </rPh>
    <rPh sb="29" eb="30">
      <t>イタ</t>
    </rPh>
    <phoneticPr fontId="2"/>
  </si>
  <si>
    <t>41</t>
    <phoneticPr fontId="2"/>
  </si>
  <si>
    <t>10</t>
    <phoneticPr fontId="2"/>
  </si>
  <si>
    <t>1</t>
    <phoneticPr fontId="2"/>
  </si>
  <si>
    <t>梅沢雨水</t>
    <rPh sb="0" eb="4">
      <t>ウメザワウスイ</t>
    </rPh>
    <phoneticPr fontId="2"/>
  </si>
  <si>
    <t>葛谷</t>
    <rPh sb="0" eb="2">
      <t>クズヤ</t>
    </rPh>
    <phoneticPr fontId="2"/>
  </si>
  <si>
    <t>41</t>
  </si>
  <si>
    <t>10</t>
  </si>
  <si>
    <t>1</t>
  </si>
  <si>
    <t>梅沢雨水</t>
  </si>
  <si>
    <t>羽村下水</t>
  </si>
  <si>
    <t>4〇〇〇</t>
    <phoneticPr fontId="2"/>
  </si>
  <si>
    <t>4△△△</t>
    <phoneticPr fontId="2"/>
  </si>
  <si>
    <t>請求明細書・契約分</t>
    <rPh sb="0" eb="2">
      <t>セイキュウ</t>
    </rPh>
    <rPh sb="2" eb="4">
      <t>メイサイ</t>
    </rPh>
    <rPh sb="4" eb="5">
      <t>ウケショ</t>
    </rPh>
    <rPh sb="6" eb="8">
      <t>ケイヤク</t>
    </rPh>
    <rPh sb="8" eb="9">
      <t>ブン</t>
    </rPh>
    <phoneticPr fontId="2"/>
  </si>
  <si>
    <t>・</t>
    <phoneticPr fontId="2"/>
  </si>
  <si>
    <t>請求書締日は毎月25日・末日必着・翌月末支払(銀行休業日の場合は翌営業日)です。</t>
    <rPh sb="0" eb="3">
      <t>セイキュウショ</t>
    </rPh>
    <rPh sb="3" eb="5">
      <t>シメビ</t>
    </rPh>
    <rPh sb="6" eb="8">
      <t>マイツキ</t>
    </rPh>
    <rPh sb="10" eb="11">
      <t>ニチ</t>
    </rPh>
    <rPh sb="12" eb="13">
      <t>マツ</t>
    </rPh>
    <rPh sb="13" eb="14">
      <t>ヒ</t>
    </rPh>
    <rPh sb="14" eb="16">
      <t>ヒッチャク</t>
    </rPh>
    <rPh sb="17" eb="19">
      <t>ヨクゲツ</t>
    </rPh>
    <rPh sb="19" eb="20">
      <t>マツ</t>
    </rPh>
    <rPh sb="20" eb="22">
      <t>シハライ</t>
    </rPh>
    <rPh sb="23" eb="25">
      <t>ギンコウ</t>
    </rPh>
    <rPh sb="25" eb="27">
      <t>キュウギョウ</t>
    </rPh>
    <rPh sb="27" eb="28">
      <t>ビ</t>
    </rPh>
    <rPh sb="29" eb="31">
      <t>バアイ</t>
    </rPh>
    <rPh sb="32" eb="33">
      <t>ヨク</t>
    </rPh>
    <rPh sb="33" eb="36">
      <t>エイギョウビ</t>
    </rPh>
    <phoneticPr fontId="2"/>
  </si>
  <si>
    <t>請求金額に小数点以下が発生した場合は、[切捨て]にて自動計算されます。</t>
    <rPh sb="0" eb="2">
      <t>セイキュウ</t>
    </rPh>
    <rPh sb="2" eb="4">
      <t>キンガク</t>
    </rPh>
    <rPh sb="5" eb="8">
      <t>ショウスウテン</t>
    </rPh>
    <rPh sb="8" eb="10">
      <t>イカ</t>
    </rPh>
    <rPh sb="11" eb="13">
      <t>ハッセイ</t>
    </rPh>
    <rPh sb="15" eb="17">
      <t>バアイ</t>
    </rPh>
    <rPh sb="20" eb="22">
      <t>キリス</t>
    </rPh>
    <rPh sb="26" eb="28">
      <t>ジドウ</t>
    </rPh>
    <rPh sb="28" eb="30">
      <t>ケイサン</t>
    </rPh>
    <phoneticPr fontId="2"/>
  </si>
  <si>
    <t>表示され総括表にも金額が転記されます。</t>
    <rPh sb="0" eb="2">
      <t>ヒョウジ</t>
    </rPh>
    <phoneticPr fontId="2"/>
  </si>
  <si>
    <r>
      <t>入力後《総括・明細》</t>
    </r>
    <r>
      <rPr>
        <b/>
        <u val="double"/>
        <sz val="11"/>
        <color rgb="FFFF0000"/>
        <rFont val="游ゴシック"/>
        <family val="3"/>
        <charset val="128"/>
      </rPr>
      <t>各1部</t>
    </r>
    <r>
      <rPr>
        <sz val="11"/>
        <rFont val="游ゴシック"/>
        <family val="3"/>
        <charset val="128"/>
      </rPr>
      <t>印刷し(自動白黒印刷)社印を押印。</t>
    </r>
    <rPh sb="0" eb="3">
      <t>ニュウリョクゴ</t>
    </rPh>
    <rPh sb="4" eb="6">
      <t>ソウカツ</t>
    </rPh>
    <rPh sb="7" eb="9">
      <t>メイサイ</t>
    </rPh>
    <rPh sb="10" eb="11">
      <t>カク</t>
    </rPh>
    <rPh sb="12" eb="13">
      <t>ブ</t>
    </rPh>
    <rPh sb="13" eb="15">
      <t>インサツ</t>
    </rPh>
    <rPh sb="17" eb="19">
      <t>ジドウ</t>
    </rPh>
    <rPh sb="19" eb="21">
      <t>シロクロ</t>
    </rPh>
    <rPh sb="21" eb="23">
      <t>インサツ</t>
    </rPh>
    <rPh sb="24" eb="26">
      <t>シャイン</t>
    </rPh>
    <rPh sb="27" eb="29">
      <t>オウイン</t>
    </rPh>
    <phoneticPr fontId="2"/>
  </si>
  <si>
    <r>
      <rPr>
        <b/>
        <sz val="11"/>
        <rFont val="游ゴシック"/>
        <family val="3"/>
        <charset val="128"/>
      </rPr>
      <t>契約金</t>
    </r>
    <r>
      <rPr>
        <sz val="11"/>
        <rFont val="游ゴシック"/>
        <family val="3"/>
        <charset val="128"/>
      </rPr>
      <t>及び変更増減時は変更増減欄に</t>
    </r>
    <r>
      <rPr>
        <b/>
        <sz val="11"/>
        <rFont val="游ゴシック"/>
        <family val="3"/>
        <charset val="128"/>
      </rPr>
      <t>[税込]</t>
    </r>
    <r>
      <rPr>
        <sz val="11"/>
        <rFont val="游ゴシック"/>
        <family val="3"/>
        <charset val="128"/>
      </rPr>
      <t>金額入力で自動的に合計金額を表記しますので、</t>
    </r>
    <rPh sb="0" eb="3">
      <t>ケイヤクキン</t>
    </rPh>
    <rPh sb="3" eb="4">
      <t>オヨ</t>
    </rPh>
    <rPh sb="5" eb="7">
      <t>ヘンコウ</t>
    </rPh>
    <rPh sb="7" eb="9">
      <t>ゾウゲン</t>
    </rPh>
    <rPh sb="9" eb="10">
      <t>ジ</t>
    </rPh>
    <rPh sb="10" eb="11">
      <t>セイジ</t>
    </rPh>
    <rPh sb="11" eb="13">
      <t>ヘンコウ</t>
    </rPh>
    <rPh sb="13" eb="15">
      <t>ゾウゲン</t>
    </rPh>
    <rPh sb="15" eb="16">
      <t>ラン</t>
    </rPh>
    <rPh sb="18" eb="20">
      <t>ゼイコミ</t>
    </rPh>
    <rPh sb="21" eb="23">
      <t>キンガク</t>
    </rPh>
    <rPh sb="23" eb="25">
      <t>ニュウリョク</t>
    </rPh>
    <rPh sb="26" eb="29">
      <t>ジドウテキ</t>
    </rPh>
    <rPh sb="30" eb="32">
      <t>ゴウケイ</t>
    </rPh>
    <rPh sb="32" eb="34">
      <t>キンガク</t>
    </rPh>
    <rPh sb="35" eb="37">
      <t>ヒョウキ</t>
    </rPh>
    <phoneticPr fontId="2"/>
  </si>
  <si>
    <r>
      <t>地建興業株式会社　【契約用】指定請求書　　</t>
    </r>
    <r>
      <rPr>
        <b/>
        <sz val="26"/>
        <color rgb="FFFF0000"/>
        <rFont val="游ゴシック"/>
        <family val="3"/>
        <charset val="128"/>
      </rPr>
      <t>入力方法</t>
    </r>
    <rPh sb="12" eb="13">
      <t>ヨウ</t>
    </rPh>
    <rPh sb="14" eb="19">
      <t>シテイセイキュウショ</t>
    </rPh>
    <rPh sb="21" eb="23">
      <t>ニュウリョク</t>
    </rPh>
    <rPh sb="23" eb="25">
      <t>ホウホウ</t>
    </rPh>
    <phoneticPr fontId="2"/>
  </si>
  <si>
    <t>4037</t>
    <phoneticPr fontId="2"/>
  </si>
  <si>
    <t>総括請求書</t>
  </si>
  <si>
    <t>印</t>
    <rPh sb="0" eb="1">
      <t>イン</t>
    </rPh>
    <phoneticPr fontId="2"/>
  </si>
  <si>
    <t>（税込）</t>
    <rPh sb="1" eb="2">
      <t>ゼイ</t>
    </rPh>
    <rPh sb="2" eb="3">
      <t>コ</t>
    </rPh>
    <phoneticPr fontId="2"/>
  </si>
  <si>
    <t>-</t>
    <phoneticPr fontId="2"/>
  </si>
  <si>
    <t>金　　　　額</t>
    <phoneticPr fontId="2"/>
  </si>
  <si>
    <t/>
  </si>
  <si>
    <t>＜記入要綱＞</t>
    <rPh sb="1" eb="3">
      <t>キニュウ</t>
    </rPh>
    <rPh sb="3" eb="5">
      <t>ヨウコウ</t>
    </rPh>
    <phoneticPr fontId="2"/>
  </si>
  <si>
    <t>経　理</t>
    <phoneticPr fontId="2"/>
  </si>
  <si>
    <t>　工　　事　　名</t>
    <rPh sb="1" eb="2">
      <t>コウ</t>
    </rPh>
    <rPh sb="4" eb="5">
      <t>コト</t>
    </rPh>
    <rPh sb="7" eb="8">
      <t>メイ</t>
    </rPh>
    <phoneticPr fontId="2"/>
  </si>
  <si>
    <t>工　　　事　　　名</t>
    <rPh sb="0" eb="1">
      <t>コウ</t>
    </rPh>
    <rPh sb="4" eb="5">
      <t>コト</t>
    </rPh>
    <rPh sb="8" eb="9">
      <t>メイ</t>
    </rPh>
    <phoneticPr fontId="35"/>
  </si>
  <si>
    <t>工　　　事　　　名</t>
    <rPh sb="0" eb="1">
      <t>コウ</t>
    </rPh>
    <rPh sb="4" eb="5">
      <t>コト</t>
    </rPh>
    <rPh sb="8" eb="9">
      <t>メイ</t>
    </rPh>
    <phoneticPr fontId="2"/>
  </si>
  <si>
    <t>常　務</t>
    <rPh sb="0" eb="1">
      <t>ツネ</t>
    </rPh>
    <rPh sb="2" eb="3">
      <t>ツトム</t>
    </rPh>
    <phoneticPr fontId="2"/>
  </si>
  <si>
    <t>請求書のFAXは不可、必着日を過ぎた場合は、次月処理とさせていただきます。</t>
    <rPh sb="0" eb="3">
      <t>セイキュウショ</t>
    </rPh>
    <rPh sb="8" eb="10">
      <t>フカ</t>
    </rPh>
    <rPh sb="11" eb="13">
      <t>ヒッチャク</t>
    </rPh>
    <rPh sb="13" eb="14">
      <t>ヒ</t>
    </rPh>
    <rPh sb="15" eb="16">
      <t>ス</t>
    </rPh>
    <rPh sb="18" eb="20">
      <t>バアイ</t>
    </rPh>
    <rPh sb="22" eb="24">
      <t>ジゲツ</t>
    </rPh>
    <rPh sb="24" eb="26">
      <t>ショリ</t>
    </rPh>
    <phoneticPr fontId="2"/>
  </si>
  <si>
    <r>
      <t>保留金は担当者に確認いただき、通常は10%保留にて</t>
    </r>
    <r>
      <rPr>
        <b/>
        <sz val="11"/>
        <rFont val="游ゴシック"/>
        <family val="3"/>
        <charset val="128"/>
      </rPr>
      <t>90%で選択</t>
    </r>
    <r>
      <rPr>
        <sz val="11"/>
        <rFont val="游ゴシック"/>
        <family val="3"/>
        <charset val="128"/>
      </rPr>
      <t>して下さい。（自動計算）</t>
    </r>
    <rPh sb="0" eb="2">
      <t>ホリュウ</t>
    </rPh>
    <rPh sb="2" eb="3">
      <t>キン</t>
    </rPh>
    <rPh sb="4" eb="7">
      <t>タントウシャ</t>
    </rPh>
    <rPh sb="8" eb="10">
      <t>カクニン</t>
    </rPh>
    <rPh sb="15" eb="17">
      <t>ツウジョウ</t>
    </rPh>
    <rPh sb="21" eb="23">
      <t>ホリュウ</t>
    </rPh>
    <rPh sb="29" eb="31">
      <t>センタク</t>
    </rPh>
    <rPh sb="33" eb="34">
      <t>クダ</t>
    </rPh>
    <rPh sb="38" eb="40">
      <t>ジドウ</t>
    </rPh>
    <rPh sb="40" eb="42">
      <t>ケイサン</t>
    </rPh>
    <phoneticPr fontId="2"/>
  </si>
  <si>
    <r>
      <t>前月までの累計受領金額を</t>
    </r>
    <r>
      <rPr>
        <b/>
        <sz val="11"/>
        <rFont val="游ゴシック"/>
        <family val="3"/>
        <charset val="128"/>
      </rPr>
      <t>[税込]</t>
    </r>
    <r>
      <rPr>
        <sz val="11"/>
        <rFont val="游ゴシック"/>
        <family val="3"/>
        <charset val="128"/>
      </rPr>
      <t>で入力すると自動的に請求金額が表示及び左上の合計に</t>
    </r>
    <rPh sb="0" eb="2">
      <t>ゼンゲツ</t>
    </rPh>
    <rPh sb="5" eb="7">
      <t>ルイケイ</t>
    </rPh>
    <rPh sb="7" eb="9">
      <t>ジュリョウ</t>
    </rPh>
    <rPh sb="9" eb="11">
      <t>キンガク</t>
    </rPh>
    <rPh sb="13" eb="15">
      <t>ゼイコミ</t>
    </rPh>
    <rPh sb="17" eb="19">
      <t>ニュウリョク</t>
    </rPh>
    <rPh sb="22" eb="25">
      <t>ジドウテキ</t>
    </rPh>
    <rPh sb="26" eb="28">
      <t>セイキュウ</t>
    </rPh>
    <rPh sb="28" eb="30">
      <t>キンガク</t>
    </rPh>
    <rPh sb="31" eb="33">
      <t>ヒョウジ</t>
    </rPh>
    <rPh sb="33" eb="34">
      <t>オヨ</t>
    </rPh>
    <rPh sb="35" eb="36">
      <t>ヒダリ</t>
    </rPh>
    <rPh sb="36" eb="37">
      <t>ウエ</t>
    </rPh>
    <rPh sb="38" eb="40">
      <t>ゴウケイ</t>
    </rPh>
    <phoneticPr fontId="2"/>
  </si>
  <si>
    <r>
      <t>《明細》の</t>
    </r>
    <r>
      <rPr>
        <b/>
        <sz val="11"/>
        <rFont val="游ゴシック"/>
        <family val="3"/>
        <charset val="128"/>
      </rPr>
      <t>工事番号・工事名・担当者名</t>
    </r>
    <r>
      <rPr>
        <sz val="11"/>
        <rFont val="游ゴシック"/>
        <family val="3"/>
        <charset val="128"/>
      </rPr>
      <t>は必ず入力して下さい。</t>
    </r>
    <rPh sb="1" eb="3">
      <t>メイサイ</t>
    </rPh>
    <rPh sb="5" eb="7">
      <t>コウジ</t>
    </rPh>
    <rPh sb="7" eb="9">
      <t>バンゴウ</t>
    </rPh>
    <rPh sb="10" eb="12">
      <t>コウジ</t>
    </rPh>
    <rPh sb="12" eb="13">
      <t>メイ</t>
    </rPh>
    <rPh sb="14" eb="17">
      <t>タントウシャ</t>
    </rPh>
    <rPh sb="17" eb="18">
      <t>メイ</t>
    </rPh>
    <rPh sb="19" eb="20">
      <t>カナラ</t>
    </rPh>
    <rPh sb="21" eb="23">
      <t>ニュウリョク</t>
    </rPh>
    <rPh sb="25" eb="26">
      <t>クダ</t>
    </rPh>
    <phoneticPr fontId="2"/>
  </si>
  <si>
    <t>色のついた部分のみ入力して下さい。</t>
    <rPh sb="13" eb="14">
      <t>クダ</t>
    </rPh>
    <phoneticPr fontId="2"/>
  </si>
  <si>
    <t>お問合せ下さい。</t>
    <rPh sb="4" eb="5">
      <t>クダ</t>
    </rPh>
    <phoneticPr fontId="26"/>
  </si>
  <si>
    <t>[色付き部分]のみ入力してください。(他の部分は明細より自動転記されます。)</t>
    <rPh sb="1" eb="3">
      <t>イロツ</t>
    </rPh>
    <rPh sb="4" eb="6">
      <t>ブブン</t>
    </rPh>
    <rPh sb="9" eb="11">
      <t>ニュウリョク</t>
    </rPh>
    <rPh sb="19" eb="20">
      <t>タ</t>
    </rPh>
    <rPh sb="21" eb="23">
      <t>ブブン</t>
    </rPh>
    <rPh sb="24" eb="26">
      <t>メイサイ</t>
    </rPh>
    <phoneticPr fontId="12"/>
  </si>
  <si>
    <t>契約分(請負)請求時、工事番号及び工種・枝番ごとに、[総出来高金額]の請求金額欄に請求額を入力してください。</t>
    <rPh sb="0" eb="2">
      <t>ケイヤク</t>
    </rPh>
    <rPh sb="2" eb="3">
      <t>ブン</t>
    </rPh>
    <rPh sb="4" eb="6">
      <t>ウケオイ</t>
    </rPh>
    <rPh sb="7" eb="9">
      <t>セイキュウ</t>
    </rPh>
    <rPh sb="9" eb="10">
      <t>ジ</t>
    </rPh>
    <rPh sb="11" eb="13">
      <t>コウジ</t>
    </rPh>
    <rPh sb="13" eb="15">
      <t>バンゴウ</t>
    </rPh>
    <rPh sb="15" eb="16">
      <t>オヨ</t>
    </rPh>
    <rPh sb="17" eb="19">
      <t>コウシュ</t>
    </rPh>
    <rPh sb="20" eb="22">
      <t>エダバン</t>
    </rPh>
    <phoneticPr fontId="12"/>
  </si>
  <si>
    <r>
      <t>[色付き部分]を記入し、入力後1部</t>
    </r>
    <r>
      <rPr>
        <b/>
        <sz val="11"/>
        <rFont val="ＭＳ Ｐ明朝"/>
        <family val="1"/>
        <charset val="128"/>
      </rPr>
      <t>印刷(自動白黒印字)、社印を押印してください。</t>
    </r>
    <rPh sb="1" eb="3">
      <t>イロツ</t>
    </rPh>
    <rPh sb="8" eb="10">
      <t>キニュウ</t>
    </rPh>
    <rPh sb="12" eb="14">
      <t>ニュウリョク</t>
    </rPh>
    <rPh sb="14" eb="15">
      <t>ゴ</t>
    </rPh>
    <rPh sb="16" eb="17">
      <t>ブ</t>
    </rPh>
    <rPh sb="17" eb="19">
      <t>インサツ</t>
    </rPh>
    <rPh sb="20" eb="22">
      <t>ジドウ</t>
    </rPh>
    <rPh sb="22" eb="24">
      <t>シロクロ</t>
    </rPh>
    <rPh sb="24" eb="26">
      <t>インジ</t>
    </rPh>
    <rPh sb="28" eb="30">
      <t>シャイン</t>
    </rPh>
    <rPh sb="31" eb="33">
      <t>オウイン</t>
    </rPh>
    <phoneticPr fontId="2"/>
  </si>
  <si>
    <r>
      <t>請求明細〈契約分〉には必ず[総括請求書]を</t>
    </r>
    <r>
      <rPr>
        <b/>
        <u/>
        <sz val="11"/>
        <color rgb="FFFF0000"/>
        <rFont val="ＭＳ Ｐ明朝"/>
        <family val="1"/>
        <charset val="128"/>
      </rPr>
      <t>支店別に</t>
    </r>
    <r>
      <rPr>
        <sz val="11"/>
        <rFont val="ＭＳ Ｐ明朝"/>
        <family val="1"/>
        <charset val="128"/>
      </rPr>
      <t>添付し、</t>
    </r>
    <r>
      <rPr>
        <b/>
        <u/>
        <sz val="11"/>
        <color rgb="FFFF0000"/>
        <rFont val="ＭＳ Ｐ明朝"/>
        <family val="1"/>
        <charset val="128"/>
      </rPr>
      <t>各担当支店宛</t>
    </r>
    <r>
      <rPr>
        <sz val="11"/>
        <rFont val="ＭＳ Ｐ明朝"/>
        <family val="1"/>
        <charset val="128"/>
      </rPr>
      <t>に郵送下さい。</t>
    </r>
    <phoneticPr fontId="12"/>
  </si>
  <si>
    <t>!</t>
    <phoneticPr fontId="2"/>
  </si>
  <si>
    <t>グループ長</t>
    <rPh sb="4" eb="5">
      <t>チョウ</t>
    </rPh>
    <phoneticPr fontId="2"/>
  </si>
  <si>
    <t>-</t>
    <phoneticPr fontId="2"/>
  </si>
  <si>
    <t>[工事番号]は必ず記入してください。記入漏れのある場合は支払い手続きが遅れる場合がございます。</t>
    <rPh sb="1" eb="3">
      <t>コウジ</t>
    </rPh>
    <rPh sb="3" eb="5">
      <t>バンゴウ</t>
    </rPh>
    <rPh sb="7" eb="8">
      <t>カナラ</t>
    </rPh>
    <rPh sb="9" eb="11">
      <t>キニュウ</t>
    </rPh>
    <rPh sb="18" eb="20">
      <t>キニュウ</t>
    </rPh>
    <rPh sb="20" eb="21">
      <t>モ</t>
    </rPh>
    <rPh sb="25" eb="27">
      <t>バアイ</t>
    </rPh>
    <rPh sb="28" eb="30">
      <t>シハラ</t>
    </rPh>
    <rPh sb="31" eb="33">
      <t>テツヅ</t>
    </rPh>
    <rPh sb="35" eb="36">
      <t>オク</t>
    </rPh>
    <rPh sb="38" eb="40">
      <t>バアイ</t>
    </rPh>
    <phoneticPr fontId="2"/>
  </si>
  <si>
    <t>[工事番号]は必ず記入してください。記入漏れのある場合は支払い手続きが遅れる場合がございます。</t>
    <phoneticPr fontId="2"/>
  </si>
  <si>
    <t>未入力項目がある場合、お支払い手続きが遅れる場合がございます。</t>
    <rPh sb="3" eb="5">
      <t>コウモク</t>
    </rPh>
    <rPh sb="8" eb="10">
      <t>バアイ</t>
    </rPh>
    <rPh sb="15" eb="17">
      <t>テツヅ</t>
    </rPh>
    <rPh sb="19" eb="20">
      <t>オク</t>
    </rPh>
    <phoneticPr fontId="2"/>
  </si>
  <si>
    <r>
      <t>[色付き部分]を記入し、入力後1部</t>
    </r>
    <r>
      <rPr>
        <b/>
        <sz val="9"/>
        <rFont val="ＭＳ Ｐ明朝"/>
        <family val="1"/>
        <charset val="128"/>
      </rPr>
      <t>印刷(自動白黒印字)、社印を押印してください。</t>
    </r>
    <rPh sb="1" eb="3">
      <t>イロツ</t>
    </rPh>
    <rPh sb="8" eb="10">
      <t>キニュウ</t>
    </rPh>
    <rPh sb="12" eb="14">
      <t>ニュウリョク</t>
    </rPh>
    <rPh sb="14" eb="15">
      <t>ゴ</t>
    </rPh>
    <rPh sb="16" eb="17">
      <t>ブ</t>
    </rPh>
    <rPh sb="17" eb="19">
      <t>インサツ</t>
    </rPh>
    <rPh sb="20" eb="22">
      <t>ジドウ</t>
    </rPh>
    <rPh sb="22" eb="24">
      <t>シロクロ</t>
    </rPh>
    <rPh sb="24" eb="26">
      <t>インジ</t>
    </rPh>
    <rPh sb="28" eb="30">
      <t>シャイン</t>
    </rPh>
    <rPh sb="31" eb="33">
      <t>オウイン</t>
    </rPh>
    <phoneticPr fontId="2"/>
  </si>
  <si>
    <t>社  長</t>
    <rPh sb="0" eb="1">
      <t>シャ</t>
    </rPh>
    <rPh sb="3" eb="4">
      <t>チョウ</t>
    </rPh>
    <phoneticPr fontId="2"/>
  </si>
  <si>
    <t>常  務</t>
    <rPh sb="0" eb="1">
      <t>ツネ</t>
    </rPh>
    <rPh sb="3" eb="4">
      <t>ツトム</t>
    </rPh>
    <phoneticPr fontId="2"/>
  </si>
  <si>
    <t>部  長</t>
    <rPh sb="0" eb="1">
      <t>ブ</t>
    </rPh>
    <rPh sb="3" eb="4">
      <t>チョウ</t>
    </rPh>
    <phoneticPr fontId="2"/>
  </si>
  <si>
    <t>経  理</t>
    <rPh sb="0" eb="1">
      <t>ヘ</t>
    </rPh>
    <rPh sb="3" eb="4">
      <t>リ</t>
    </rPh>
    <phoneticPr fontId="2"/>
  </si>
  <si>
    <t>2021年01月01日版</t>
    <rPh sb="4" eb="5">
      <t>ネン</t>
    </rPh>
    <rPh sb="7" eb="8">
      <t>ガツ</t>
    </rPh>
    <rPh sb="10" eb="11">
      <t>ニチ</t>
    </rPh>
    <rPh sb="11" eb="12">
      <t>バン</t>
    </rPh>
    <phoneticPr fontId="2"/>
  </si>
  <si>
    <t>（税込）</t>
    <rPh sb="1" eb="3">
      <t>ゼイコ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</si>
  <si>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</si>
  <si>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【各支店・営業所別に総括・明細】を作成して下さい。</t>
    <phoneticPr fontId="2"/>
  </si>
  <si>
    <r>
      <t>必着日までに各1部を</t>
    </r>
    <r>
      <rPr>
        <b/>
        <sz val="11"/>
        <color rgb="FFFF0000"/>
        <rFont val="游ゴシック"/>
        <family val="3"/>
        <charset val="128"/>
      </rPr>
      <t>該当箇所</t>
    </r>
    <r>
      <rPr>
        <b/>
        <sz val="11"/>
        <rFont val="游ゴシック"/>
        <family val="3"/>
        <charset val="128"/>
      </rPr>
      <t>へ郵送して下さい。(ホッチキス使用不可)</t>
    </r>
    <phoneticPr fontId="2"/>
  </si>
  <si>
    <t>また、各支店10現場以上ある場合はシートをコピー、または一度下記担当店まで</t>
    <rPh sb="3" eb="6">
      <t>カクシテン</t>
    </rPh>
    <rPh sb="8" eb="10">
      <t>ゲンバ</t>
    </rPh>
    <rPh sb="10" eb="12">
      <t>イジョウ</t>
    </rPh>
    <rPh sb="14" eb="16">
      <t>バアイ</t>
    </rPh>
    <rPh sb="28" eb="30">
      <t>イチド</t>
    </rPh>
    <rPh sb="30" eb="32">
      <t>カキ</t>
    </rPh>
    <rPh sb="32" eb="34">
      <t>タントウ</t>
    </rPh>
    <rPh sb="34" eb="35">
      <t>テン</t>
    </rPh>
    <phoneticPr fontId="2"/>
  </si>
  <si>
    <r>
      <t>請求明細〈契約分〉には必ず[総括請求書]を</t>
    </r>
    <r>
      <rPr>
        <b/>
        <u val="double"/>
        <sz val="11"/>
        <color rgb="FFFF0000"/>
        <rFont val="ＭＳ Ｐ明朝"/>
        <family val="1"/>
        <charset val="128"/>
      </rPr>
      <t>支店・営業所別</t>
    </r>
    <r>
      <rPr>
        <b/>
        <u/>
        <sz val="11"/>
        <color rgb="FFFF0000"/>
        <rFont val="ＭＳ Ｐ明朝"/>
        <family val="1"/>
        <charset val="128"/>
      </rPr>
      <t>に</t>
    </r>
    <r>
      <rPr>
        <sz val="11"/>
        <rFont val="ＭＳ Ｐ明朝"/>
        <family val="1"/>
        <charset val="128"/>
      </rPr>
      <t>添付し、</t>
    </r>
    <r>
      <rPr>
        <b/>
        <u val="double"/>
        <sz val="11"/>
        <color rgb="FFFF0000"/>
        <rFont val="ＭＳ Ｐ明朝"/>
        <family val="1"/>
        <charset val="128"/>
      </rPr>
      <t>該当先ごとに郵送</t>
    </r>
    <r>
      <rPr>
        <sz val="11"/>
        <rFont val="ＭＳ Ｐ明朝"/>
        <family val="1"/>
        <charset val="128"/>
      </rPr>
      <t>下さい。</t>
    </r>
    <rPh sb="24" eb="27">
      <t>エイギョウショ</t>
    </rPh>
    <rPh sb="33" eb="35">
      <t>ガイトウ</t>
    </rPh>
    <rPh sb="35" eb="36">
      <t>サキ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</si>
</sst>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m/d;@"/>
    <numFmt numFmtId="177" formatCode="0;\-0;;@"/>
    <numFmt numFmtId="178" formatCode="#,##0.0;[Red]\-#,##0.0"/>
    <numFmt numFmtId="179" formatCode="#,##0.0_ ;[Red]\-#,##0.0\ "/>
    <numFmt numFmtId="180" formatCode="#;\-#;&quot;&quot;;@"/>
    <numFmt numFmtId="181" formatCode="#;\-#;;@"/>
    <numFmt numFmtId="182" formatCode="###,###,###;\-###,###,###;;@"/>
    <numFmt numFmtId="183" formatCode="#,###;[Red]\-#,###"/>
  </numFmts>
  <fonts count="4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3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u val="double"/>
      <sz val="11"/>
      <name val="ＭＳ Ｐ明朝"/>
      <family val="1"/>
      <charset val="128"/>
    </font>
    <font>
      <sz val="7.5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游ゴシック"/>
      <family val="3"/>
      <charset val="128"/>
    </font>
    <font>
      <b/>
      <sz val="26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u val="double"/>
      <sz val="11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u val="double"/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u val="double"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801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3" fillId="0" borderId="6" xfId="0" applyFont="1" applyBorder="1" applyAlignment="1" applyProtection="1"/>
    <xf numFmtId="0" fontId="3" fillId="0" borderId="0" xfId="0" applyFont="1" applyFill="1" applyBorder="1" applyProtection="1"/>
    <xf numFmtId="0" fontId="3" fillId="0" borderId="6" xfId="0" applyFont="1" applyFill="1" applyBorder="1" applyAlignment="1" applyProtection="1"/>
    <xf numFmtId="0" fontId="1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/>
    <xf numFmtId="0" fontId="3" fillId="0" borderId="1" xfId="0" applyFont="1" applyFill="1" applyBorder="1" applyAlignment="1" applyProtection="1"/>
    <xf numFmtId="0" fontId="8" fillId="0" borderId="0" xfId="0" applyFont="1" applyBorder="1" applyAlignment="1" applyProtection="1">
      <alignment horizontal="distributed"/>
    </xf>
    <xf numFmtId="6" fontId="4" fillId="0" borderId="0" xfId="1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vertical="center"/>
    </xf>
    <xf numFmtId="6" fontId="6" fillId="0" borderId="0" xfId="1" applyNumberFormat="1" applyFont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44" xfId="0" applyNumberFormat="1" applyFont="1" applyBorder="1" applyAlignment="1" applyProtection="1">
      <alignment vertical="center"/>
    </xf>
    <xf numFmtId="0" fontId="7" fillId="0" borderId="44" xfId="0" applyNumberFormat="1" applyFont="1" applyFill="1" applyBorder="1" applyAlignment="1" applyProtection="1">
      <alignment vertical="center"/>
    </xf>
    <xf numFmtId="0" fontId="7" fillId="0" borderId="45" xfId="0" applyNumberFormat="1" applyFont="1" applyFill="1" applyBorder="1" applyAlignment="1" applyProtection="1">
      <alignment vertical="center"/>
    </xf>
    <xf numFmtId="0" fontId="7" fillId="0" borderId="46" xfId="0" applyNumberFormat="1" applyFont="1" applyBorder="1" applyAlignment="1" applyProtection="1">
      <alignment vertical="center"/>
    </xf>
    <xf numFmtId="0" fontId="7" fillId="0" borderId="46" xfId="0" applyNumberFormat="1" applyFont="1" applyFill="1" applyBorder="1" applyAlignment="1" applyProtection="1">
      <alignment vertical="center"/>
    </xf>
    <xf numFmtId="0" fontId="7" fillId="0" borderId="0" xfId="0" applyFont="1" applyBorder="1" applyProtection="1"/>
    <xf numFmtId="0" fontId="7" fillId="0" borderId="0" xfId="0" applyFont="1" applyProtection="1"/>
    <xf numFmtId="49" fontId="17" fillId="0" borderId="0" xfId="0" applyNumberFormat="1" applyFont="1" applyBorder="1" applyAlignment="1" applyProtection="1"/>
    <xf numFmtId="176" fontId="17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shrinkToFit="1"/>
    </xf>
    <xf numFmtId="38" fontId="3" fillId="0" borderId="0" xfId="1" applyFont="1" applyBorder="1" applyAlignment="1" applyProtection="1"/>
    <xf numFmtId="38" fontId="7" fillId="0" borderId="0" xfId="1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49" fontId="20" fillId="0" borderId="5" xfId="0" applyNumberFormat="1" applyFont="1" applyBorder="1" applyAlignment="1" applyProtection="1">
      <alignment horizontal="right" vertical="center"/>
    </xf>
    <xf numFmtId="49" fontId="21" fillId="0" borderId="7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38" fontId="9" fillId="0" borderId="0" xfId="1" applyFont="1" applyBorder="1" applyAlignment="1" applyProtection="1">
      <alignment vertical="center"/>
    </xf>
    <xf numFmtId="0" fontId="3" fillId="0" borderId="1" xfId="0" applyFont="1" applyBorder="1" applyProtection="1"/>
    <xf numFmtId="0" fontId="3" fillId="0" borderId="6" xfId="0" applyFont="1" applyBorder="1" applyProtection="1"/>
    <xf numFmtId="0" fontId="3" fillId="0" borderId="4" xfId="0" applyFont="1" applyBorder="1" applyProtection="1"/>
    <xf numFmtId="0" fontId="3" fillId="0" borderId="0" xfId="0" applyFont="1" applyFill="1" applyBorder="1" applyAlignment="1" applyProtection="1"/>
    <xf numFmtId="0" fontId="16" fillId="0" borderId="0" xfId="0" applyFont="1" applyBorder="1" applyAlignment="1" applyProtection="1">
      <alignment horizontal="distributed"/>
    </xf>
    <xf numFmtId="6" fontId="3" fillId="0" borderId="0" xfId="1" applyNumberFormat="1" applyFont="1" applyBorder="1" applyAlignment="1" applyProtection="1">
      <alignment horizontal="right" vertical="center"/>
    </xf>
    <xf numFmtId="6" fontId="13" fillId="0" borderId="4" xfId="1" applyNumberFormat="1" applyFont="1" applyBorder="1" applyAlignment="1" applyProtection="1">
      <alignment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6" fontId="1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center" vertical="center"/>
    </xf>
    <xf numFmtId="38" fontId="7" fillId="0" borderId="1" xfId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shrinkToFit="1"/>
    </xf>
    <xf numFmtId="0" fontId="3" fillId="0" borderId="5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181" fontId="25" fillId="0" borderId="0" xfId="0" applyNumberFormat="1" applyFont="1" applyFill="1" applyBorder="1" applyAlignment="1" applyProtection="1">
      <alignment horizontal="center" vertical="center"/>
    </xf>
    <xf numFmtId="38" fontId="9" fillId="0" borderId="0" xfId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9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9" fontId="20" fillId="0" borderId="1" xfId="0" applyNumberFormat="1" applyFont="1" applyBorder="1" applyAlignment="1" applyProtection="1">
      <alignment horizontal="right" vertical="center"/>
    </xf>
    <xf numFmtId="49" fontId="21" fillId="0" borderId="1" xfId="0" applyNumberFormat="1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77" fontId="7" fillId="0" borderId="1" xfId="0" applyNumberFormat="1" applyFont="1" applyFill="1" applyBorder="1" applyAlignment="1" applyProtection="1">
      <alignment horizontal="center" shrinkToFit="1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9" fillId="0" borderId="0" xfId="2" applyFont="1" applyAlignment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44" xfId="0" applyNumberFormat="1" applyFont="1" applyBorder="1" applyAlignment="1" applyProtection="1">
      <alignment horizontal="center" vertical="center"/>
    </xf>
    <xf numFmtId="181" fontId="7" fillId="0" borderId="0" xfId="0" applyNumberFormat="1" applyFont="1" applyBorder="1" applyAlignment="1" applyProtection="1">
      <alignment horizontal="center" vertical="center"/>
    </xf>
    <xf numFmtId="181" fontId="2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/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11" fillId="0" borderId="0" xfId="0" applyFont="1" applyAlignment="1" applyProtection="1">
      <alignment vertical="center"/>
    </xf>
    <xf numFmtId="0" fontId="7" fillId="0" borderId="1" xfId="0" applyFont="1" applyBorder="1" applyProtection="1"/>
    <xf numFmtId="0" fontId="16" fillId="0" borderId="0" xfId="0" applyFont="1" applyAlignment="1" applyProtection="1">
      <alignment horizontal="distributed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 indent="1" shrinkToFit="1"/>
    </xf>
    <xf numFmtId="0" fontId="4" fillId="0" borderId="0" xfId="0" applyFont="1" applyAlignment="1" applyProtection="1">
      <alignment horizontal="left" vertical="center" indent="1" shrinkToFit="1"/>
    </xf>
    <xf numFmtId="0" fontId="3" fillId="0" borderId="0" xfId="0" applyFont="1" applyAlignment="1" applyProtection="1">
      <alignment vertical="center"/>
    </xf>
    <xf numFmtId="49" fontId="7" fillId="0" borderId="5" xfId="0" applyNumberFormat="1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shrinkToFit="1"/>
    </xf>
    <xf numFmtId="0" fontId="14" fillId="0" borderId="0" xfId="0" applyFont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Alignment="1" applyProtection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3" fillId="0" borderId="24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0" fontId="1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49" fontId="21" fillId="0" borderId="6" xfId="0" applyNumberFormat="1" applyFont="1" applyBorder="1" applyAlignment="1" applyProtection="1">
      <alignment horizontal="left" vertical="center"/>
    </xf>
    <xf numFmtId="49" fontId="20" fillId="0" borderId="0" xfId="0" applyNumberFormat="1" applyFont="1" applyBorder="1" applyAlignment="1" applyProtection="1">
      <alignment horizontal="right" vertical="center"/>
    </xf>
    <xf numFmtId="49" fontId="21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44" xfId="0" applyNumberFormat="1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81" fontId="7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177" fontId="9" fillId="0" borderId="0" xfId="0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/>
    </xf>
    <xf numFmtId="177" fontId="9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left" vertical="center" indent="1"/>
    </xf>
    <xf numFmtId="0" fontId="3" fillId="0" borderId="44" xfId="0" applyNumberFormat="1" applyFont="1" applyBorder="1" applyAlignment="1" applyProtection="1">
      <alignment horizontal="left" vertical="center" indent="1"/>
    </xf>
    <xf numFmtId="0" fontId="37" fillId="0" borderId="0" xfId="0" applyFont="1" applyProtection="1"/>
    <xf numFmtId="0" fontId="10" fillId="0" borderId="0" xfId="0" applyFont="1" applyProtection="1"/>
    <xf numFmtId="0" fontId="37" fillId="0" borderId="0" xfId="0" applyFont="1" applyAlignment="1" applyProtection="1">
      <alignment vertical="center"/>
    </xf>
    <xf numFmtId="0" fontId="3" fillId="0" borderId="43" xfId="0" applyFont="1" applyBorder="1" applyAlignment="1"/>
    <xf numFmtId="0" fontId="3" fillId="0" borderId="58" xfId="0" applyFont="1" applyBorder="1" applyAlignment="1"/>
    <xf numFmtId="0" fontId="3" fillId="0" borderId="21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49" fontId="41" fillId="0" borderId="6" xfId="0" applyNumberFormat="1" applyFont="1" applyBorder="1" applyAlignment="1" applyProtection="1">
      <alignment horizontal="left" vertical="center"/>
    </xf>
    <xf numFmtId="49" fontId="21" fillId="0" borderId="6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6" fontId="18" fillId="0" borderId="29" xfId="1" applyNumberFormat="1" applyFont="1" applyBorder="1" applyAlignment="1" applyProtection="1">
      <alignment horizontal="center" vertical="center" shrinkToFit="1"/>
    </xf>
    <xf numFmtId="6" fontId="18" fillId="0" borderId="0" xfId="1" applyNumberFormat="1" applyFont="1" applyBorder="1" applyAlignment="1" applyProtection="1">
      <alignment horizontal="center" vertical="center" shrinkToFit="1"/>
    </xf>
    <xf numFmtId="0" fontId="9" fillId="0" borderId="71" xfId="0" applyNumberFormat="1" applyFont="1" applyBorder="1" applyAlignment="1" applyProtection="1">
      <alignment horizontal="center" shrinkToFit="1"/>
    </xf>
    <xf numFmtId="0" fontId="3" fillId="0" borderId="1" xfId="0" applyNumberFormat="1" applyFont="1" applyBorder="1" applyAlignment="1" applyProtection="1">
      <alignment horizontal="center" shrinkToFit="1"/>
    </xf>
    <xf numFmtId="0" fontId="9" fillId="0" borderId="1" xfId="0" applyNumberFormat="1" applyFont="1" applyBorder="1" applyAlignment="1" applyProtection="1">
      <alignment horizontal="center" shrinkToFit="1"/>
    </xf>
    <xf numFmtId="0" fontId="3" fillId="0" borderId="10" xfId="0" applyNumberFormat="1" applyFont="1" applyBorder="1" applyAlignment="1" applyProtection="1">
      <alignment horizontal="center" shrinkToFit="1"/>
    </xf>
    <xf numFmtId="0" fontId="9" fillId="0" borderId="10" xfId="0" applyNumberFormat="1" applyFont="1" applyBorder="1" applyAlignment="1" applyProtection="1">
      <alignment horizontal="center" shrinkToFit="1"/>
    </xf>
    <xf numFmtId="0" fontId="9" fillId="0" borderId="71" xfId="0" applyNumberFormat="1" applyFont="1" applyFill="1" applyBorder="1" applyAlignment="1" applyProtection="1">
      <alignment horizontal="center" shrinkToFit="1"/>
    </xf>
    <xf numFmtId="0" fontId="3" fillId="0" borderId="10" xfId="0" applyNumberFormat="1" applyFont="1" applyFill="1" applyBorder="1" applyAlignment="1" applyProtection="1">
      <alignment horizontal="center" shrinkToFit="1"/>
    </xf>
    <xf numFmtId="0" fontId="9" fillId="0" borderId="10" xfId="0" applyNumberFormat="1" applyFont="1" applyFill="1" applyBorder="1" applyAlignment="1" applyProtection="1">
      <alignment horizontal="center" shrinkToFit="1"/>
      <protection locked="0"/>
    </xf>
    <xf numFmtId="0" fontId="9" fillId="0" borderId="13" xfId="0" applyNumberFormat="1" applyFont="1" applyFill="1" applyBorder="1" applyAlignment="1" applyProtection="1">
      <alignment horizont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shrinkToFit="1"/>
    </xf>
    <xf numFmtId="0" fontId="9" fillId="0" borderId="11" xfId="0" applyNumberFormat="1" applyFont="1" applyFill="1" applyBorder="1" applyAlignment="1" applyProtection="1">
      <alignment horizontal="center" shrinkToFit="1"/>
      <protection locked="0"/>
    </xf>
    <xf numFmtId="0" fontId="9" fillId="0" borderId="14" xfId="0" applyNumberFormat="1" applyFont="1" applyFill="1" applyBorder="1" applyAlignment="1" applyProtection="1">
      <alignment horizontal="center" shrinkToFit="1"/>
      <protection locked="0"/>
    </xf>
    <xf numFmtId="0" fontId="14" fillId="0" borderId="1" xfId="0" applyFont="1" applyBorder="1" applyAlignment="1" applyProtection="1">
      <alignment horizontal="left" vertical="center"/>
    </xf>
    <xf numFmtId="0" fontId="3" fillId="0" borderId="71" xfId="0" applyNumberFormat="1" applyFont="1" applyBorder="1" applyAlignment="1" applyProtection="1">
      <alignment horizontal="center" shrinkToFit="1"/>
    </xf>
    <xf numFmtId="0" fontId="3" fillId="0" borderId="1" xfId="0" applyFont="1" applyBorder="1" applyAlignment="1" applyProtection="1">
      <alignment horizontal="center" shrinkToFit="1"/>
    </xf>
    <xf numFmtId="0" fontId="3" fillId="0" borderId="13" xfId="0" applyNumberFormat="1" applyFont="1" applyBorder="1" applyAlignment="1" applyProtection="1">
      <alignment horizontal="center" shrinkToFit="1"/>
    </xf>
    <xf numFmtId="0" fontId="3" fillId="0" borderId="10" xfId="0" applyFont="1" applyBorder="1" applyAlignment="1" applyProtection="1">
      <alignment horizontal="center" shrinkToFit="1"/>
    </xf>
    <xf numFmtId="0" fontId="3" fillId="0" borderId="71" xfId="0" applyFont="1" applyFill="1" applyBorder="1" applyAlignment="1" applyProtection="1">
      <alignment horizontal="center" shrinkToFit="1"/>
      <protection locked="0"/>
    </xf>
    <xf numFmtId="0" fontId="3" fillId="0" borderId="10" xfId="0" applyFont="1" applyFill="1" applyBorder="1" applyAlignment="1" applyProtection="1">
      <alignment horizontal="center" shrinkToFit="1"/>
    </xf>
    <xf numFmtId="0" fontId="3" fillId="0" borderId="10" xfId="0" applyFont="1" applyFill="1" applyBorder="1" applyAlignment="1" applyProtection="1">
      <alignment horizontal="center" shrinkToFit="1"/>
      <protection locked="0"/>
    </xf>
    <xf numFmtId="0" fontId="3" fillId="0" borderId="13" xfId="0" applyNumberFormat="1" applyFont="1" applyBorder="1" applyAlignment="1" applyProtection="1">
      <alignment horizontal="center" shrinkToFit="1"/>
      <protection locked="0"/>
    </xf>
    <xf numFmtId="0" fontId="3" fillId="0" borderId="13" xfId="0" applyFont="1" applyFill="1" applyBorder="1" applyAlignment="1" applyProtection="1">
      <alignment horizontal="center" shrinkToFit="1"/>
      <protection locked="0"/>
    </xf>
    <xf numFmtId="0" fontId="3" fillId="0" borderId="17" xfId="0" applyFont="1" applyFill="1" applyBorder="1" applyAlignment="1" applyProtection="1">
      <alignment horizontal="center" shrinkToFit="1"/>
      <protection locked="0"/>
    </xf>
    <xf numFmtId="0" fontId="3" fillId="0" borderId="11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center" shrinkToFit="1"/>
      <protection locked="0"/>
    </xf>
    <xf numFmtId="0" fontId="3" fillId="0" borderId="14" xfId="0" applyFont="1" applyFill="1" applyBorder="1" applyAlignment="1" applyProtection="1">
      <alignment horizontal="center" shrinkToFit="1"/>
      <protection locked="0"/>
    </xf>
    <xf numFmtId="0" fontId="3" fillId="0" borderId="16" xfId="0" applyFont="1" applyBorder="1" applyAlignment="1" applyProtection="1">
      <alignment horizontal="center" shrinkToFit="1"/>
    </xf>
    <xf numFmtId="0" fontId="3" fillId="0" borderId="9" xfId="0" applyFont="1" applyBorder="1" applyAlignment="1" applyProtection="1">
      <alignment horizontal="center" shrinkToFit="1"/>
    </xf>
    <xf numFmtId="0" fontId="3" fillId="0" borderId="12" xfId="0" applyFont="1" applyBorder="1" applyAlignment="1" applyProtection="1">
      <alignment horizontal="center" shrinkToFit="1"/>
    </xf>
    <xf numFmtId="0" fontId="3" fillId="0" borderId="17" xfId="0" applyFont="1" applyBorder="1" applyAlignment="1" applyProtection="1">
      <alignment horizontal="center" shrinkToFit="1"/>
    </xf>
    <xf numFmtId="177" fontId="3" fillId="0" borderId="10" xfId="0" applyNumberFormat="1" applyFont="1" applyBorder="1" applyAlignment="1" applyProtection="1">
      <alignment horizontal="center" shrinkToFit="1"/>
    </xf>
    <xf numFmtId="0" fontId="3" fillId="0" borderId="13" xfId="0" applyFont="1" applyBorder="1" applyAlignment="1" applyProtection="1">
      <alignment horizontal="center" shrinkToFit="1"/>
    </xf>
    <xf numFmtId="0" fontId="3" fillId="0" borderId="18" xfId="0" applyFont="1" applyBorder="1" applyAlignment="1" applyProtection="1">
      <alignment horizontal="center" shrinkToFit="1"/>
    </xf>
    <xf numFmtId="0" fontId="3" fillId="0" borderId="11" xfId="0" applyFont="1" applyBorder="1" applyAlignment="1" applyProtection="1">
      <alignment horizontal="center" shrinkToFit="1"/>
    </xf>
    <xf numFmtId="0" fontId="3" fillId="0" borderId="14" xfId="0" applyFont="1" applyBorder="1" applyAlignment="1" applyProtection="1">
      <alignment horizontal="center" shrinkToFit="1"/>
    </xf>
    <xf numFmtId="0" fontId="3" fillId="0" borderId="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44" xfId="0" applyNumberFormat="1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81" fontId="7" fillId="0" borderId="0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shrinkToFit="1"/>
    </xf>
    <xf numFmtId="0" fontId="3" fillId="0" borderId="0" xfId="0" applyNumberFormat="1" applyFont="1" applyBorder="1" applyAlignment="1" applyProtection="1">
      <alignment horizontal="left" vertical="center" indent="1"/>
    </xf>
    <xf numFmtId="0" fontId="3" fillId="0" borderId="44" xfId="0" applyNumberFormat="1" applyFont="1" applyBorder="1" applyAlignment="1" applyProtection="1">
      <alignment horizontal="left" vertical="center" indent="1"/>
    </xf>
    <xf numFmtId="177" fontId="7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2" applyFont="1" applyAlignment="1">
      <alignment vertical="center"/>
    </xf>
    <xf numFmtId="0" fontId="27" fillId="0" borderId="0" xfId="0" applyFont="1" applyAlignment="1">
      <alignment horizontal="center" vertical="center" shrinkToFit="1"/>
    </xf>
    <xf numFmtId="0" fontId="3" fillId="0" borderId="6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38" fontId="4" fillId="0" borderId="19" xfId="1" applyFont="1" applyBorder="1" applyAlignment="1" applyProtection="1">
      <alignment horizontal="right"/>
    </xf>
    <xf numFmtId="38" fontId="4" fillId="0" borderId="15" xfId="1" applyFont="1" applyBorder="1" applyAlignment="1" applyProtection="1">
      <alignment horizontal="right"/>
    </xf>
    <xf numFmtId="38" fontId="4" fillId="0" borderId="23" xfId="1" applyFont="1" applyBorder="1" applyAlignment="1" applyProtection="1">
      <alignment horizontal="right"/>
    </xf>
    <xf numFmtId="0" fontId="3" fillId="0" borderId="20" xfId="0" applyNumberFormat="1" applyFont="1" applyBorder="1" applyAlignment="1" applyProtection="1">
      <alignment horizontal="left" vertical="center" shrinkToFit="1"/>
    </xf>
    <xf numFmtId="0" fontId="3" fillId="0" borderId="8" xfId="0" applyNumberFormat="1" applyFont="1" applyBorder="1" applyAlignment="1" applyProtection="1">
      <alignment horizontal="left" vertical="center" shrinkToFit="1"/>
    </xf>
    <xf numFmtId="0" fontId="3" fillId="0" borderId="21" xfId="0" applyNumberFormat="1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shrinkToFit="1"/>
      <protection locked="0"/>
    </xf>
    <xf numFmtId="0" fontId="9" fillId="0" borderId="17" xfId="0" applyFont="1" applyFill="1" applyBorder="1" applyAlignment="1" applyProtection="1">
      <alignment horizontal="left" vertical="center" indent="1" shrinkToFit="1"/>
      <protection locked="0"/>
    </xf>
    <xf numFmtId="0" fontId="9" fillId="0" borderId="10" xfId="0" applyFont="1" applyFill="1" applyBorder="1" applyAlignment="1" applyProtection="1">
      <alignment horizontal="left" vertical="center" indent="1" shrinkToFit="1"/>
      <protection locked="0"/>
    </xf>
    <xf numFmtId="0" fontId="9" fillId="0" borderId="13" xfId="0" applyFont="1" applyFill="1" applyBorder="1" applyAlignment="1" applyProtection="1">
      <alignment horizontal="left" vertical="center" indent="1" shrinkToFit="1"/>
      <protection locked="0"/>
    </xf>
    <xf numFmtId="38" fontId="4" fillId="0" borderId="17" xfId="1" applyFont="1" applyFill="1" applyBorder="1" applyAlignment="1" applyProtection="1">
      <alignment horizontal="right" vertical="center" indent="1"/>
      <protection locked="0"/>
    </xf>
    <xf numFmtId="38" fontId="4" fillId="0" borderId="10" xfId="1" applyFont="1" applyFill="1" applyBorder="1" applyAlignment="1" applyProtection="1">
      <alignment horizontal="right" vertical="center" indent="1"/>
      <protection locked="0"/>
    </xf>
    <xf numFmtId="38" fontId="4" fillId="0" borderId="13" xfId="1" applyFont="1" applyFill="1" applyBorder="1" applyAlignment="1" applyProtection="1">
      <alignment horizontal="right" vertical="center" indent="1"/>
      <protection locked="0"/>
    </xf>
    <xf numFmtId="0" fontId="3" fillId="0" borderId="17" xfId="0" applyNumberFormat="1" applyFont="1" applyBorder="1" applyAlignment="1" applyProtection="1">
      <alignment horizontal="left" vertical="center" shrinkToFit="1"/>
    </xf>
    <xf numFmtId="0" fontId="3" fillId="0" borderId="10" xfId="0" applyNumberFormat="1" applyFont="1" applyBorder="1" applyAlignment="1" applyProtection="1">
      <alignment horizontal="left" vertical="center" shrinkToFit="1"/>
    </xf>
    <xf numFmtId="0" fontId="3" fillId="0" borderId="13" xfId="0" applyNumberFormat="1" applyFont="1" applyBorder="1" applyAlignment="1" applyProtection="1">
      <alignment horizontal="left" vertical="center" shrinkToFit="1"/>
    </xf>
    <xf numFmtId="0" fontId="9" fillId="0" borderId="11" xfId="0" applyNumberFormat="1" applyFont="1" applyFill="1" applyBorder="1" applyAlignment="1" applyProtection="1">
      <alignment horizontal="center" shrinkToFit="1"/>
      <protection locked="0"/>
    </xf>
    <xf numFmtId="0" fontId="9" fillId="0" borderId="18" xfId="0" applyFont="1" applyFill="1" applyBorder="1" applyAlignment="1" applyProtection="1">
      <alignment horizontal="left" vertical="center" indent="1" shrinkToFit="1"/>
      <protection locked="0"/>
    </xf>
    <xf numFmtId="0" fontId="9" fillId="0" borderId="11" xfId="0" applyFont="1" applyFill="1" applyBorder="1" applyAlignment="1" applyProtection="1">
      <alignment horizontal="left" vertical="center" indent="1" shrinkToFit="1"/>
      <protection locked="0"/>
    </xf>
    <xf numFmtId="0" fontId="9" fillId="0" borderId="14" xfId="0" applyFont="1" applyFill="1" applyBorder="1" applyAlignment="1" applyProtection="1">
      <alignment horizontal="left" vertical="center" indent="1" shrinkToFit="1"/>
      <protection locked="0"/>
    </xf>
    <xf numFmtId="38" fontId="4" fillId="0" borderId="26" xfId="1" applyFont="1" applyFill="1" applyBorder="1" applyAlignment="1" applyProtection="1">
      <alignment horizontal="right" vertical="center" indent="1"/>
      <protection locked="0"/>
    </xf>
    <xf numFmtId="0" fontId="3" fillId="0" borderId="18" xfId="0" applyNumberFormat="1" applyFont="1" applyBorder="1" applyAlignment="1" applyProtection="1">
      <alignment horizontal="left" vertical="center" shrinkToFit="1"/>
    </xf>
    <xf numFmtId="0" fontId="3" fillId="0" borderId="11" xfId="0" applyNumberFormat="1" applyFont="1" applyBorder="1" applyAlignment="1" applyProtection="1">
      <alignment horizontal="left" vertical="center" shrinkToFit="1"/>
    </xf>
    <xf numFmtId="0" fontId="3" fillId="0" borderId="14" xfId="0" applyNumberFormat="1" applyFont="1" applyBorder="1" applyAlignment="1" applyProtection="1">
      <alignment horizontal="left" vertical="center" shrinkToFit="1"/>
    </xf>
    <xf numFmtId="38" fontId="4" fillId="0" borderId="25" xfId="1" applyFont="1" applyFill="1" applyBorder="1" applyAlignment="1" applyProtection="1">
      <alignment horizontal="right" vertical="center" indent="1"/>
      <protection locked="0"/>
    </xf>
    <xf numFmtId="0" fontId="9" fillId="0" borderId="10" xfId="0" applyNumberFormat="1" applyFont="1" applyBorder="1" applyAlignment="1" applyProtection="1">
      <alignment horizontal="center" shrinkToFit="1"/>
    </xf>
    <xf numFmtId="0" fontId="9" fillId="0" borderId="17" xfId="0" applyFont="1" applyBorder="1" applyAlignment="1" applyProtection="1">
      <alignment horizontal="left" indent="1" shrinkToFit="1"/>
    </xf>
    <xf numFmtId="0" fontId="9" fillId="0" borderId="10" xfId="0" applyFont="1" applyBorder="1" applyAlignment="1" applyProtection="1">
      <alignment horizontal="left" indent="1" shrinkToFit="1"/>
    </xf>
    <xf numFmtId="0" fontId="9" fillId="0" borderId="13" xfId="0" applyFont="1" applyBorder="1" applyAlignment="1" applyProtection="1">
      <alignment horizontal="left" indent="1" shrinkToFit="1"/>
    </xf>
    <xf numFmtId="38" fontId="4" fillId="0" borderId="25" xfId="1" applyFont="1" applyBorder="1" applyAlignment="1" applyProtection="1">
      <alignment horizontal="right"/>
    </xf>
    <xf numFmtId="0" fontId="9" fillId="0" borderId="1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shrinkToFit="1"/>
    </xf>
    <xf numFmtId="0" fontId="9" fillId="0" borderId="16" xfId="0" applyFont="1" applyBorder="1" applyAlignment="1" applyProtection="1">
      <alignment horizontal="left" indent="1" shrinkToFit="1"/>
    </xf>
    <xf numFmtId="0" fontId="9" fillId="0" borderId="9" xfId="0" applyFont="1" applyBorder="1" applyAlignment="1" applyProtection="1">
      <alignment horizontal="left" indent="1" shrinkToFit="1"/>
    </xf>
    <xf numFmtId="0" fontId="9" fillId="0" borderId="12" xfId="0" applyFont="1" applyBorder="1" applyAlignment="1" applyProtection="1">
      <alignment horizontal="left" indent="1" shrinkToFit="1"/>
    </xf>
    <xf numFmtId="38" fontId="4" fillId="0" borderId="60" xfId="1" applyFont="1" applyBorder="1" applyAlignment="1" applyProtection="1">
      <alignment horizontal="right"/>
    </xf>
    <xf numFmtId="0" fontId="3" fillId="0" borderId="16" xfId="1" applyNumberFormat="1" applyFont="1" applyBorder="1" applyAlignment="1" applyProtection="1">
      <alignment horizontal="left" vertical="center" shrinkToFit="1"/>
    </xf>
    <xf numFmtId="0" fontId="3" fillId="0" borderId="9" xfId="1" applyNumberFormat="1" applyFont="1" applyBorder="1" applyAlignment="1" applyProtection="1">
      <alignment horizontal="left" vertical="center" shrinkToFit="1"/>
    </xf>
    <xf numFmtId="0" fontId="3" fillId="0" borderId="12" xfId="1" applyNumberFormat="1" applyFont="1" applyBorder="1" applyAlignment="1" applyProtection="1">
      <alignment horizontal="left" vertical="center" shrinkToFit="1"/>
    </xf>
    <xf numFmtId="0" fontId="19" fillId="0" borderId="29" xfId="0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distributed"/>
    </xf>
    <xf numFmtId="6" fontId="5" fillId="0" borderId="29" xfId="1" applyNumberFormat="1" applyFont="1" applyBorder="1" applyAlignment="1" applyProtection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1" fillId="0" borderId="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center" vertical="center" shrinkToFit="1"/>
    </xf>
    <xf numFmtId="0" fontId="19" fillId="0" borderId="54" xfId="0" applyFont="1" applyBorder="1" applyAlignment="1" applyProtection="1">
      <alignment horizontal="center" vertical="center" shrinkToFit="1"/>
    </xf>
    <xf numFmtId="0" fontId="19" fillId="0" borderId="32" xfId="0" applyFont="1" applyBorder="1" applyAlignment="1" applyProtection="1">
      <alignment horizontal="center" vertical="center" shrinkToFit="1"/>
    </xf>
    <xf numFmtId="0" fontId="19" fillId="0" borderId="33" xfId="0" applyFont="1" applyBorder="1" applyAlignment="1" applyProtection="1">
      <alignment horizontal="center" vertical="center" shrinkToFit="1"/>
    </xf>
    <xf numFmtId="0" fontId="19" fillId="0" borderId="55" xfId="0" applyFont="1" applyBorder="1" applyAlignment="1" applyProtection="1">
      <alignment horizontal="center" vertical="center" shrinkToFit="1"/>
    </xf>
    <xf numFmtId="6" fontId="18" fillId="0" borderId="30" xfId="1" applyNumberFormat="1" applyFont="1" applyBorder="1" applyAlignment="1" applyProtection="1">
      <alignment horizontal="center" vertical="center" shrinkToFit="1"/>
    </xf>
    <xf numFmtId="6" fontId="18" fillId="0" borderId="29" xfId="1" applyNumberFormat="1" applyFont="1" applyBorder="1" applyAlignment="1" applyProtection="1">
      <alignment horizontal="center" vertical="center" shrinkToFit="1"/>
    </xf>
    <xf numFmtId="6" fontId="18" fillId="0" borderId="31" xfId="1" applyNumberFormat="1" applyFont="1" applyBorder="1" applyAlignment="1" applyProtection="1">
      <alignment horizontal="center" vertical="center" shrinkToFit="1"/>
    </xf>
    <xf numFmtId="6" fontId="18" fillId="0" borderId="34" xfId="1" applyNumberFormat="1" applyFont="1" applyBorder="1" applyAlignment="1" applyProtection="1">
      <alignment horizontal="center" vertical="center" shrinkToFit="1"/>
    </xf>
    <xf numFmtId="6" fontId="18" fillId="0" borderId="33" xfId="1" applyNumberFormat="1" applyFont="1" applyBorder="1" applyAlignment="1" applyProtection="1">
      <alignment horizontal="center" vertical="center" shrinkToFit="1"/>
    </xf>
    <xf numFmtId="6" fontId="18" fillId="0" borderId="35" xfId="1" applyNumberFormat="1" applyFont="1" applyBorder="1" applyAlignment="1" applyProtection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/>
    </xf>
    <xf numFmtId="0" fontId="7" fillId="0" borderId="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distributed" vertical="center"/>
    </xf>
    <xf numFmtId="0" fontId="6" fillId="0" borderId="33" xfId="0" applyFont="1" applyBorder="1" applyAlignment="1" applyProtection="1">
      <alignment horizontal="distributed" vertical="center"/>
    </xf>
    <xf numFmtId="0" fontId="7" fillId="2" borderId="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42" xfId="0" applyFont="1" applyBorder="1" applyAlignment="1" applyProtection="1">
      <alignment horizontal="distributed" vertical="center"/>
    </xf>
    <xf numFmtId="0" fontId="3" fillId="0" borderId="48" xfId="0" applyFont="1" applyBorder="1" applyAlignment="1" applyProtection="1">
      <alignment horizontal="distributed" vertical="center"/>
    </xf>
    <xf numFmtId="181" fontId="3" fillId="0" borderId="41" xfId="0" applyNumberFormat="1" applyFont="1" applyFill="1" applyBorder="1" applyAlignment="1" applyProtection="1">
      <alignment horizontal="center" vertical="center" shrinkToFit="1"/>
    </xf>
    <xf numFmtId="181" fontId="3" fillId="0" borderId="42" xfId="0" applyNumberFormat="1" applyFont="1" applyFill="1" applyBorder="1" applyAlignment="1" applyProtection="1">
      <alignment horizontal="center" vertical="center" shrinkToFit="1"/>
    </xf>
    <xf numFmtId="181" fontId="3" fillId="0" borderId="43" xfId="0" applyNumberFormat="1" applyFont="1" applyFill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distributed" vertical="center" wrapText="1"/>
    </xf>
    <xf numFmtId="0" fontId="9" fillId="0" borderId="42" xfId="0" applyFont="1" applyBorder="1" applyAlignment="1" applyProtection="1">
      <alignment horizontal="distributed" vertical="center" wrapText="1"/>
    </xf>
    <xf numFmtId="0" fontId="9" fillId="0" borderId="49" xfId="0" applyFont="1" applyBorder="1" applyAlignment="1" applyProtection="1">
      <alignment horizontal="distributed" vertical="center" wrapText="1"/>
    </xf>
    <xf numFmtId="0" fontId="9" fillId="0" borderId="45" xfId="0" applyFont="1" applyBorder="1" applyAlignment="1" applyProtection="1">
      <alignment horizontal="distributed" vertical="center" wrapText="1"/>
    </xf>
    <xf numFmtId="182" fontId="5" fillId="0" borderId="47" xfId="1" applyNumberFormat="1" applyFont="1" applyBorder="1" applyAlignment="1" applyProtection="1">
      <alignment horizontal="right" vertical="center" shrinkToFit="1"/>
    </xf>
    <xf numFmtId="182" fontId="5" fillId="0" borderId="42" xfId="1" applyNumberFormat="1" applyFont="1" applyBorder="1" applyAlignment="1" applyProtection="1">
      <alignment horizontal="right" vertical="center" shrinkToFit="1"/>
    </xf>
    <xf numFmtId="182" fontId="5" fillId="0" borderId="49" xfId="1" applyNumberFormat="1" applyFont="1" applyBorder="1" applyAlignment="1" applyProtection="1">
      <alignment horizontal="right" vertical="center" shrinkToFit="1"/>
    </xf>
    <xf numFmtId="182" fontId="5" fillId="0" borderId="45" xfId="1" applyNumberFormat="1" applyFont="1" applyBorder="1" applyAlignment="1" applyProtection="1">
      <alignment horizontal="right" vertical="center" shrinkToFit="1"/>
    </xf>
    <xf numFmtId="182" fontId="6" fillId="0" borderId="42" xfId="1" applyNumberFormat="1" applyFont="1" applyBorder="1" applyAlignment="1" applyProtection="1">
      <alignment horizontal="left" vertical="center" shrinkToFit="1"/>
    </xf>
    <xf numFmtId="182" fontId="6" fillId="0" borderId="43" xfId="1" applyNumberFormat="1" applyFont="1" applyBorder="1" applyAlignment="1" applyProtection="1">
      <alignment horizontal="left" vertical="center" shrinkToFit="1"/>
    </xf>
    <xf numFmtId="182" fontId="6" fillId="0" borderId="45" xfId="1" applyNumberFormat="1" applyFont="1" applyBorder="1" applyAlignment="1" applyProtection="1">
      <alignment horizontal="left" vertical="center" shrinkToFit="1"/>
    </xf>
    <xf numFmtId="182" fontId="6" fillId="0" borderId="46" xfId="1" applyNumberFormat="1" applyFont="1" applyBorder="1" applyAlignment="1" applyProtection="1">
      <alignment horizontal="left" vertical="center" shrinkToFit="1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44" xfId="0" applyNumberFormat="1" applyFont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42" xfId="0" applyNumberFormat="1" applyFont="1" applyFill="1" applyBorder="1" applyAlignment="1" applyProtection="1">
      <alignment horizontal="center" vertical="center" shrinkToFit="1"/>
    </xf>
    <xf numFmtId="0" fontId="7" fillId="0" borderId="6" xfId="0" applyNumberFormat="1" applyFont="1" applyFill="1" applyBorder="1" applyAlignment="1" applyProtection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" fillId="0" borderId="51" xfId="0" applyFont="1" applyBorder="1" applyAlignment="1" applyProtection="1">
      <alignment horizontal="distributed" vertical="center"/>
    </xf>
    <xf numFmtId="181" fontId="4" fillId="0" borderId="3" xfId="0" applyNumberFormat="1" applyFont="1" applyFill="1" applyBorder="1" applyAlignment="1" applyProtection="1">
      <alignment horizontal="center" vertical="center" shrinkToFit="1"/>
    </xf>
    <xf numFmtId="181" fontId="4" fillId="0" borderId="0" xfId="0" applyNumberFormat="1" applyFont="1" applyFill="1" applyBorder="1" applyAlignment="1" applyProtection="1">
      <alignment horizontal="center" vertical="center" shrinkToFit="1"/>
    </xf>
    <xf numFmtId="181" fontId="4" fillId="0" borderId="44" xfId="0" applyNumberFormat="1" applyFont="1" applyFill="1" applyBorder="1" applyAlignment="1" applyProtection="1">
      <alignment horizontal="center" vertical="center" shrinkToFit="1"/>
    </xf>
    <xf numFmtId="0" fontId="9" fillId="0" borderId="56" xfId="0" applyFont="1" applyBorder="1" applyAlignment="1" applyProtection="1">
      <alignment horizontal="distributed" vertical="center" wrapText="1"/>
    </xf>
    <xf numFmtId="0" fontId="9" fillId="0" borderId="1" xfId="0" applyFont="1" applyBorder="1" applyAlignment="1" applyProtection="1">
      <alignment horizontal="distributed" vertical="center" wrapText="1"/>
    </xf>
    <xf numFmtId="0" fontId="9" fillId="0" borderId="59" xfId="0" applyFont="1" applyBorder="1" applyAlignment="1" applyProtection="1">
      <alignment horizontal="distributed" vertical="center" wrapText="1"/>
    </xf>
    <xf numFmtId="0" fontId="9" fillId="0" borderId="57" xfId="0" applyFont="1" applyBorder="1" applyAlignment="1" applyProtection="1">
      <alignment horizontal="distributed" vertical="center" wrapText="1"/>
    </xf>
    <xf numFmtId="0" fontId="9" fillId="0" borderId="6" xfId="0" applyFont="1" applyBorder="1" applyAlignment="1" applyProtection="1">
      <alignment horizontal="distributed" vertical="center" wrapText="1"/>
    </xf>
    <xf numFmtId="0" fontId="9" fillId="0" borderId="58" xfId="0" applyFont="1" applyBorder="1" applyAlignment="1" applyProtection="1">
      <alignment horizontal="distributed" vertical="center" wrapText="1"/>
    </xf>
    <xf numFmtId="0" fontId="9" fillId="2" borderId="56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59" xfId="0" applyFont="1" applyFill="1" applyBorder="1" applyAlignment="1" applyProtection="1">
      <alignment horizontal="center" vertical="center" shrinkToFit="1"/>
      <protection locked="0"/>
    </xf>
    <xf numFmtId="0" fontId="9" fillId="2" borderId="57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58" xfId="0" applyFont="1" applyFill="1" applyBorder="1" applyAlignment="1" applyProtection="1">
      <alignment horizontal="center" vertical="center" shrinkToFit="1"/>
      <protection locked="0"/>
    </xf>
    <xf numFmtId="181" fontId="25" fillId="0" borderId="3" xfId="0" applyNumberFormat="1" applyFont="1" applyFill="1" applyBorder="1" applyAlignment="1" applyProtection="1">
      <alignment horizontal="center" vertical="center"/>
    </xf>
    <xf numFmtId="181" fontId="25" fillId="0" borderId="0" xfId="0" applyNumberFormat="1" applyFont="1" applyFill="1" applyAlignment="1" applyProtection="1">
      <alignment horizontal="center" vertical="center"/>
    </xf>
    <xf numFmtId="0" fontId="9" fillId="0" borderId="47" xfId="0" applyFont="1" applyBorder="1" applyAlignment="1" applyProtection="1">
      <alignment horizontal="distributed" vertical="center"/>
    </xf>
    <xf numFmtId="0" fontId="9" fillId="0" borderId="42" xfId="0" applyFont="1" applyBorder="1" applyAlignment="1" applyProtection="1">
      <alignment horizontal="distributed" vertical="center"/>
    </xf>
    <xf numFmtId="0" fontId="9" fillId="0" borderId="57" xfId="0" applyFont="1" applyBorder="1" applyAlignment="1" applyProtection="1">
      <alignment horizontal="distributed" vertical="center"/>
    </xf>
    <xf numFmtId="0" fontId="9" fillId="0" borderId="6" xfId="0" applyFont="1" applyBorder="1" applyAlignment="1" applyProtection="1">
      <alignment horizontal="distributed" vertical="center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45" xfId="0" applyNumberFormat="1" applyFont="1" applyFill="1" applyBorder="1" applyAlignment="1" applyProtection="1">
      <alignment horizontal="center" vertical="center"/>
    </xf>
    <xf numFmtId="181" fontId="7" fillId="0" borderId="0" xfId="0" applyNumberFormat="1" applyFont="1" applyBorder="1" applyAlignment="1" applyProtection="1">
      <alignment horizontal="center" vertical="center"/>
    </xf>
    <xf numFmtId="181" fontId="7" fillId="0" borderId="45" xfId="0" applyNumberFormat="1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distributed" vertical="center"/>
    </xf>
    <xf numFmtId="0" fontId="9" fillId="0" borderId="1" xfId="0" applyFont="1" applyBorder="1" applyAlignment="1" applyProtection="1">
      <alignment horizontal="distributed" vertical="center"/>
    </xf>
    <xf numFmtId="0" fontId="9" fillId="0" borderId="59" xfId="0" applyFont="1" applyBorder="1" applyAlignment="1" applyProtection="1">
      <alignment horizontal="distributed" vertical="center"/>
    </xf>
    <xf numFmtId="0" fontId="9" fillId="0" borderId="49" xfId="0" applyFont="1" applyBorder="1" applyAlignment="1" applyProtection="1">
      <alignment horizontal="distributed" vertical="center"/>
    </xf>
    <xf numFmtId="0" fontId="9" fillId="0" borderId="45" xfId="0" applyFont="1" applyBorder="1" applyAlignment="1" applyProtection="1">
      <alignment horizontal="distributed" vertical="center"/>
    </xf>
    <xf numFmtId="0" fontId="9" fillId="0" borderId="46" xfId="0" applyFont="1" applyBorder="1" applyAlignment="1" applyProtection="1">
      <alignment horizontal="distributed" vertical="center"/>
    </xf>
    <xf numFmtId="0" fontId="9" fillId="2" borderId="49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46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50" xfId="0" applyFont="1" applyBorder="1" applyAlignment="1" applyProtection="1">
      <alignment horizontal="distributed" vertical="center"/>
    </xf>
    <xf numFmtId="49" fontId="9" fillId="0" borderId="36" xfId="0" applyNumberFormat="1" applyFont="1" applyBorder="1" applyAlignment="1" applyProtection="1">
      <alignment horizontal="distributed" vertical="center"/>
    </xf>
    <xf numFmtId="49" fontId="9" fillId="0" borderId="8" xfId="0" applyNumberFormat="1" applyFont="1" applyBorder="1" applyAlignment="1" applyProtection="1">
      <alignment horizontal="distributed" vertical="center"/>
    </xf>
    <xf numFmtId="49" fontId="7" fillId="0" borderId="8" xfId="0" applyNumberFormat="1" applyFont="1" applyBorder="1" applyAlignment="1" applyProtection="1">
      <alignment horizontal="center" vertical="center"/>
    </xf>
    <xf numFmtId="49" fontId="7" fillId="0" borderId="67" xfId="0" applyNumberFormat="1" applyFont="1" applyBorder="1" applyAlignment="1" applyProtection="1">
      <alignment horizontal="center" vertical="center"/>
    </xf>
    <xf numFmtId="38" fontId="4" fillId="2" borderId="36" xfId="0" applyNumberFormat="1" applyFont="1" applyFill="1" applyBorder="1" applyAlignment="1" applyProtection="1">
      <alignment horizontal="right" indent="1" shrinkToFit="1"/>
      <protection locked="0"/>
    </xf>
    <xf numFmtId="38" fontId="4" fillId="2" borderId="8" xfId="0" applyNumberFormat="1" applyFont="1" applyFill="1" applyBorder="1" applyAlignment="1" applyProtection="1">
      <alignment horizontal="right" indent="1" shrinkToFit="1"/>
      <protection locked="0"/>
    </xf>
    <xf numFmtId="38" fontId="4" fillId="2" borderId="21" xfId="0" applyNumberFormat="1" applyFont="1" applyFill="1" applyBorder="1" applyAlignment="1" applyProtection="1">
      <alignment horizontal="right" indent="1" shrinkToFit="1"/>
      <protection locked="0"/>
    </xf>
    <xf numFmtId="0" fontId="7" fillId="0" borderId="67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182" fontId="4" fillId="0" borderId="36" xfId="0" applyNumberFormat="1" applyFont="1" applyBorder="1" applyAlignment="1" applyProtection="1">
      <alignment horizontal="right" indent="1" shrinkToFit="1"/>
    </xf>
    <xf numFmtId="182" fontId="4" fillId="0" borderId="8" xfId="0" applyNumberFormat="1" applyFont="1" applyBorder="1" applyAlignment="1" applyProtection="1">
      <alignment horizontal="right" indent="1" shrinkToFit="1"/>
    </xf>
    <xf numFmtId="182" fontId="4" fillId="0" borderId="21" xfId="0" applyNumberFormat="1" applyFont="1" applyBorder="1" applyAlignment="1" applyProtection="1">
      <alignment horizontal="right" indent="1" shrinkToFit="1"/>
    </xf>
    <xf numFmtId="49" fontId="9" fillId="0" borderId="67" xfId="0" applyNumberFormat="1" applyFont="1" applyBorder="1" applyAlignment="1" applyProtection="1">
      <alignment horizontal="distributed" vertical="center"/>
    </xf>
    <xf numFmtId="0" fontId="19" fillId="3" borderId="37" xfId="0" applyNumberFormat="1" applyFont="1" applyFill="1" applyBorder="1" applyAlignment="1" applyProtection="1">
      <alignment horizontal="center" vertical="center" shrinkToFit="1"/>
    </xf>
    <xf numFmtId="0" fontId="19" fillId="3" borderId="66" xfId="0" applyNumberFormat="1" applyFont="1" applyFill="1" applyBorder="1" applyAlignment="1" applyProtection="1">
      <alignment horizontal="center" vertical="center" shrinkToFit="1"/>
    </xf>
    <xf numFmtId="0" fontId="19" fillId="3" borderId="38" xfId="0" applyNumberFormat="1" applyFont="1" applyFill="1" applyBorder="1" applyAlignment="1" applyProtection="1">
      <alignment horizontal="center" vertical="center" shrinkToFit="1"/>
    </xf>
    <xf numFmtId="49" fontId="7" fillId="0" borderId="36" xfId="0" applyNumberFormat="1" applyFont="1" applyFill="1" applyBorder="1" applyAlignment="1" applyProtection="1">
      <alignment horizontal="center" vertical="center" shrinkToFit="1"/>
    </xf>
    <xf numFmtId="49" fontId="7" fillId="0" borderId="67" xfId="0" applyNumberFormat="1" applyFont="1" applyFill="1" applyBorder="1" applyAlignment="1" applyProtection="1">
      <alignment horizontal="center" vertical="center" shrinkToFit="1"/>
    </xf>
    <xf numFmtId="182" fontId="4" fillId="2" borderId="36" xfId="0" applyNumberFormat="1" applyFont="1" applyFill="1" applyBorder="1" applyAlignment="1" applyProtection="1">
      <alignment horizontal="right" indent="1" shrinkToFit="1"/>
    </xf>
    <xf numFmtId="182" fontId="4" fillId="2" borderId="8" xfId="0" applyNumberFormat="1" applyFont="1" applyFill="1" applyBorder="1" applyAlignment="1" applyProtection="1">
      <alignment horizontal="right" indent="1" shrinkToFit="1"/>
    </xf>
    <xf numFmtId="182" fontId="4" fillId="2" borderId="21" xfId="0" applyNumberFormat="1" applyFont="1" applyFill="1" applyBorder="1" applyAlignment="1" applyProtection="1">
      <alignment horizontal="right" indent="1" shrinkToFit="1"/>
    </xf>
    <xf numFmtId="183" fontId="4" fillId="2" borderId="36" xfId="0" applyNumberFormat="1" applyFont="1" applyFill="1" applyBorder="1" applyAlignment="1" applyProtection="1">
      <alignment horizontal="right" indent="1" shrinkToFit="1"/>
      <protection locked="0"/>
    </xf>
    <xf numFmtId="183" fontId="4" fillId="2" borderId="8" xfId="0" applyNumberFormat="1" applyFont="1" applyFill="1" applyBorder="1" applyAlignment="1" applyProtection="1">
      <alignment horizontal="right" indent="1" shrinkToFit="1"/>
      <protection locked="0"/>
    </xf>
    <xf numFmtId="183" fontId="4" fillId="2" borderId="21" xfId="0" applyNumberFormat="1" applyFont="1" applyFill="1" applyBorder="1" applyAlignment="1" applyProtection="1">
      <alignment horizontal="right" indent="1" shrinkToFit="1"/>
      <protection locked="0"/>
    </xf>
    <xf numFmtId="0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49" fontId="9" fillId="0" borderId="63" xfId="0" applyNumberFormat="1" applyFont="1" applyBorder="1" applyAlignment="1" applyProtection="1">
      <alignment horizontal="distributed" vertical="center"/>
    </xf>
    <xf numFmtId="49" fontId="9" fillId="0" borderId="64" xfId="0" applyNumberFormat="1" applyFont="1" applyBorder="1" applyAlignment="1" applyProtection="1">
      <alignment horizontal="distributed" vertical="center"/>
    </xf>
    <xf numFmtId="49" fontId="7" fillId="0" borderId="64" xfId="0" applyNumberFormat="1" applyFont="1" applyBorder="1" applyAlignment="1" applyProtection="1">
      <alignment horizontal="center" vertical="center"/>
    </xf>
    <xf numFmtId="49" fontId="7" fillId="0" borderId="68" xfId="0" applyNumberFormat="1" applyFont="1" applyBorder="1" applyAlignment="1" applyProtection="1">
      <alignment horizontal="center" vertical="center"/>
    </xf>
    <xf numFmtId="182" fontId="4" fillId="0" borderId="63" xfId="0" applyNumberFormat="1" applyFont="1" applyBorder="1" applyAlignment="1" applyProtection="1">
      <alignment horizontal="right" indent="1" shrinkToFit="1"/>
    </xf>
    <xf numFmtId="182" fontId="4" fillId="0" borderId="64" xfId="0" applyNumberFormat="1" applyFont="1" applyBorder="1" applyAlignment="1" applyProtection="1">
      <alignment horizontal="right" indent="1" shrinkToFit="1"/>
    </xf>
    <xf numFmtId="182" fontId="4" fillId="0" borderId="65" xfId="0" applyNumberFormat="1" applyFont="1" applyBorder="1" applyAlignment="1" applyProtection="1">
      <alignment horizontal="right" indent="1" shrinkToFit="1"/>
    </xf>
    <xf numFmtId="0" fontId="7" fillId="0" borderId="70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8" xfId="0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left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shrinkToFit="1"/>
    </xf>
    <xf numFmtId="38" fontId="6" fillId="0" borderId="17" xfId="1" applyFont="1" applyBorder="1" applyAlignment="1" applyProtection="1">
      <alignment horizontal="right" vertical="center" indent="1" shrinkToFit="1"/>
    </xf>
    <xf numFmtId="38" fontId="6" fillId="0" borderId="10" xfId="1" applyFont="1" applyBorder="1" applyAlignment="1" applyProtection="1">
      <alignment horizontal="right" vertical="center" indent="1" shrinkToFit="1"/>
    </xf>
    <xf numFmtId="38" fontId="6" fillId="0" borderId="13" xfId="1" applyFont="1" applyBorder="1" applyAlignment="1" applyProtection="1">
      <alignment horizontal="right" vertical="center" indent="1" shrinkToFit="1"/>
    </xf>
    <xf numFmtId="0" fontId="9" fillId="0" borderId="16" xfId="0" applyNumberFormat="1" applyFont="1" applyBorder="1" applyAlignment="1" applyProtection="1">
      <alignment horizontal="center" vertical="center" shrinkToFit="1"/>
    </xf>
    <xf numFmtId="0" fontId="9" fillId="0" borderId="9" xfId="0" applyNumberFormat="1" applyFont="1" applyBorder="1" applyAlignment="1" applyProtection="1">
      <alignment horizontal="center" vertical="center" shrinkToFit="1"/>
    </xf>
    <xf numFmtId="0" fontId="9" fillId="0" borderId="12" xfId="0" applyNumberFormat="1" applyFont="1" applyBorder="1" applyAlignment="1" applyProtection="1">
      <alignment horizontal="center" vertical="center" shrinkToFit="1"/>
    </xf>
    <xf numFmtId="0" fontId="9" fillId="0" borderId="17" xfId="0" applyNumberFormat="1" applyFont="1" applyBorder="1" applyAlignment="1" applyProtection="1">
      <alignment horizontal="left" vertical="center" indent="1" shrinkToFit="1"/>
    </xf>
    <xf numFmtId="0" fontId="9" fillId="0" borderId="10" xfId="0" applyNumberFormat="1" applyFont="1" applyBorder="1" applyAlignment="1" applyProtection="1">
      <alignment horizontal="left" vertical="center" indent="1" shrinkToFit="1"/>
    </xf>
    <xf numFmtId="0" fontId="9" fillId="0" borderId="13" xfId="0" applyNumberFormat="1" applyFont="1" applyBorder="1" applyAlignment="1" applyProtection="1">
      <alignment horizontal="left" vertical="center" indent="1" shrinkToFit="1"/>
    </xf>
    <xf numFmtId="179" fontId="3" fillId="0" borderId="16" xfId="0" applyNumberFormat="1" applyFont="1" applyBorder="1" applyAlignment="1" applyProtection="1">
      <alignment horizontal="right" vertical="center" shrinkToFit="1"/>
    </xf>
    <xf numFmtId="179" fontId="3" fillId="0" borderId="12" xfId="0" applyNumberFormat="1" applyFont="1" applyBorder="1" applyAlignment="1" applyProtection="1">
      <alignment horizontal="right" vertical="center" shrinkToFit="1"/>
    </xf>
    <xf numFmtId="0" fontId="3" fillId="0" borderId="16" xfId="0" applyNumberFormat="1" applyFont="1" applyBorder="1" applyAlignment="1" applyProtection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 shrinkToFit="1"/>
    </xf>
    <xf numFmtId="178" fontId="3" fillId="0" borderId="16" xfId="1" applyNumberFormat="1" applyFont="1" applyBorder="1" applyAlignment="1" applyProtection="1">
      <alignment horizontal="right" vertical="center" shrinkToFit="1"/>
    </xf>
    <xf numFmtId="178" fontId="3" fillId="0" borderId="9" xfId="1" applyNumberFormat="1" applyFont="1" applyBorder="1" applyAlignment="1" applyProtection="1">
      <alignment horizontal="right" vertical="center" shrinkToFit="1"/>
    </xf>
    <xf numFmtId="178" fontId="3" fillId="0" borderId="12" xfId="1" applyNumberFormat="1" applyFont="1" applyBorder="1" applyAlignment="1" applyProtection="1">
      <alignment horizontal="right" vertical="center" shrinkToFit="1"/>
    </xf>
    <xf numFmtId="38" fontId="6" fillId="0" borderId="16" xfId="1" applyFont="1" applyBorder="1" applyAlignment="1" applyProtection="1">
      <alignment horizontal="right" vertical="center" indent="1" shrinkToFit="1"/>
    </xf>
    <xf numFmtId="38" fontId="6" fillId="0" borderId="9" xfId="1" applyFont="1" applyBorder="1" applyAlignment="1" applyProtection="1">
      <alignment horizontal="right" vertical="center" indent="1" shrinkToFit="1"/>
    </xf>
    <xf numFmtId="38" fontId="6" fillId="0" borderId="12" xfId="1" applyFont="1" applyBorder="1" applyAlignment="1" applyProtection="1">
      <alignment horizontal="right" vertical="center" indent="1" shrinkToFit="1"/>
    </xf>
    <xf numFmtId="0" fontId="9" fillId="0" borderId="17" xfId="0" applyNumberFormat="1" applyFont="1" applyBorder="1" applyAlignment="1" applyProtection="1">
      <alignment horizontal="center" vertical="center" shrinkToFit="1"/>
    </xf>
    <xf numFmtId="0" fontId="9" fillId="0" borderId="10" xfId="0" applyNumberFormat="1" applyFont="1" applyBorder="1" applyAlignment="1" applyProtection="1">
      <alignment horizontal="center" vertical="center" shrinkToFit="1"/>
    </xf>
    <xf numFmtId="0" fontId="9" fillId="0" borderId="13" xfId="0" applyNumberFormat="1" applyFont="1" applyBorder="1" applyAlignment="1" applyProtection="1">
      <alignment horizontal="center" vertical="center" shrinkToFit="1"/>
    </xf>
    <xf numFmtId="179" fontId="3" fillId="0" borderId="17" xfId="0" applyNumberFormat="1" applyFont="1" applyBorder="1" applyAlignment="1" applyProtection="1">
      <alignment horizontal="right" vertical="center" shrinkToFit="1"/>
    </xf>
    <xf numFmtId="179" fontId="3" fillId="0" borderId="13" xfId="0" applyNumberFormat="1" applyFont="1" applyBorder="1" applyAlignment="1" applyProtection="1">
      <alignment horizontal="right" vertical="center" shrinkToFit="1"/>
    </xf>
    <xf numFmtId="0" fontId="3" fillId="0" borderId="17" xfId="0" applyNumberFormat="1" applyFont="1" applyBorder="1" applyAlignment="1" applyProtection="1">
      <alignment horizontal="center" vertical="center" shrinkToFit="1"/>
    </xf>
    <xf numFmtId="0" fontId="3" fillId="0" borderId="13" xfId="0" applyNumberFormat="1" applyFont="1" applyBorder="1" applyAlignment="1" applyProtection="1">
      <alignment horizontal="center" vertical="center" shrinkToFit="1"/>
    </xf>
    <xf numFmtId="178" fontId="3" fillId="0" borderId="17" xfId="1" applyNumberFormat="1" applyFont="1" applyBorder="1" applyAlignment="1" applyProtection="1">
      <alignment horizontal="right" vertical="center" shrinkToFit="1"/>
    </xf>
    <xf numFmtId="178" fontId="3" fillId="0" borderId="10" xfId="1" applyNumberFormat="1" applyFont="1" applyBorder="1" applyAlignment="1" applyProtection="1">
      <alignment horizontal="right" vertical="center" shrinkToFit="1"/>
    </xf>
    <xf numFmtId="178" fontId="3" fillId="0" borderId="13" xfId="1" applyNumberFormat="1" applyFont="1" applyBorder="1" applyAlignment="1" applyProtection="1">
      <alignment horizontal="right" vertical="center" shrinkToFit="1"/>
    </xf>
    <xf numFmtId="49" fontId="42" fillId="0" borderId="6" xfId="0" applyNumberFormat="1" applyFont="1" applyBorder="1" applyAlignment="1" applyProtection="1">
      <alignment horizontal="left" vertical="center"/>
    </xf>
    <xf numFmtId="49" fontId="21" fillId="0" borderId="1" xfId="0" applyNumberFormat="1" applyFont="1" applyBorder="1" applyAlignment="1" applyProtection="1">
      <alignment horizontal="left" vertical="center"/>
    </xf>
    <xf numFmtId="0" fontId="9" fillId="0" borderId="18" xfId="0" applyNumberFormat="1" applyFont="1" applyBorder="1" applyAlignment="1" applyProtection="1">
      <alignment horizontal="center" vertical="center" shrinkToFit="1"/>
    </xf>
    <xf numFmtId="0" fontId="9" fillId="0" borderId="11" xfId="0" applyNumberFormat="1" applyFont="1" applyBorder="1" applyAlignment="1" applyProtection="1">
      <alignment horizontal="center" vertical="center" shrinkToFit="1"/>
    </xf>
    <xf numFmtId="0" fontId="9" fillId="0" borderId="14" xfId="0" applyNumberFormat="1" applyFont="1" applyBorder="1" applyAlignment="1" applyProtection="1">
      <alignment horizontal="center" vertical="center" shrinkToFit="1"/>
    </xf>
    <xf numFmtId="0" fontId="9" fillId="0" borderId="18" xfId="0" applyNumberFormat="1" applyFont="1" applyBorder="1" applyAlignment="1" applyProtection="1">
      <alignment horizontal="left" vertical="center" indent="1" shrinkToFit="1"/>
    </xf>
    <xf numFmtId="0" fontId="9" fillId="0" borderId="11" xfId="0" applyNumberFormat="1" applyFont="1" applyBorder="1" applyAlignment="1" applyProtection="1">
      <alignment horizontal="left" vertical="center" indent="1" shrinkToFit="1"/>
    </xf>
    <xf numFmtId="0" fontId="9" fillId="0" borderId="14" xfId="0" applyNumberFormat="1" applyFont="1" applyBorder="1" applyAlignment="1" applyProtection="1">
      <alignment horizontal="left" vertical="center" indent="1" shrinkToFit="1"/>
    </xf>
    <xf numFmtId="179" fontId="3" fillId="0" borderId="18" xfId="0" applyNumberFormat="1" applyFont="1" applyBorder="1" applyAlignment="1" applyProtection="1">
      <alignment horizontal="right" vertical="center" shrinkToFit="1"/>
    </xf>
    <xf numFmtId="179" fontId="3" fillId="0" borderId="14" xfId="0" applyNumberFormat="1" applyFont="1" applyBorder="1" applyAlignment="1" applyProtection="1">
      <alignment horizontal="right" vertical="center" shrinkToFit="1"/>
    </xf>
    <xf numFmtId="0" fontId="3" fillId="0" borderId="18" xfId="0" applyNumberFormat="1" applyFont="1" applyBorder="1" applyAlignment="1" applyProtection="1">
      <alignment horizontal="center" vertical="center" shrinkToFit="1"/>
    </xf>
    <xf numFmtId="0" fontId="3" fillId="0" borderId="14" xfId="0" applyNumberFormat="1" applyFont="1" applyBorder="1" applyAlignment="1" applyProtection="1">
      <alignment horizontal="center" vertical="center" shrinkToFit="1"/>
    </xf>
    <xf numFmtId="178" fontId="3" fillId="0" borderId="18" xfId="1" applyNumberFormat="1" applyFont="1" applyBorder="1" applyAlignment="1" applyProtection="1">
      <alignment horizontal="right" vertical="center" shrinkToFit="1"/>
    </xf>
    <xf numFmtId="178" fontId="3" fillId="0" borderId="11" xfId="1" applyNumberFormat="1" applyFont="1" applyBorder="1" applyAlignment="1" applyProtection="1">
      <alignment horizontal="right" vertical="center" shrinkToFit="1"/>
    </xf>
    <xf numFmtId="178" fontId="3" fillId="0" borderId="14" xfId="1" applyNumberFormat="1" applyFont="1" applyBorder="1" applyAlignment="1" applyProtection="1">
      <alignment horizontal="right" vertical="center" shrinkToFit="1"/>
    </xf>
    <xf numFmtId="38" fontId="6" fillId="0" borderId="18" xfId="1" applyFont="1" applyBorder="1" applyAlignment="1" applyProtection="1">
      <alignment horizontal="right" vertical="center" indent="1" shrinkToFit="1"/>
    </xf>
    <xf numFmtId="38" fontId="6" fillId="0" borderId="11" xfId="1" applyFont="1" applyBorder="1" applyAlignment="1" applyProtection="1">
      <alignment horizontal="right" vertical="center" indent="1" shrinkToFit="1"/>
    </xf>
    <xf numFmtId="38" fontId="6" fillId="0" borderId="14" xfId="1" applyFont="1" applyBorder="1" applyAlignment="1" applyProtection="1">
      <alignment horizontal="right" vertical="center" indent="1" shrinkToFit="1"/>
    </xf>
    <xf numFmtId="177" fontId="7" fillId="0" borderId="6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7" fillId="3" borderId="6" xfId="0" applyFont="1" applyFill="1" applyBorder="1" applyAlignment="1" applyProtection="1">
      <alignment horizontal="center"/>
      <protection locked="0"/>
    </xf>
    <xf numFmtId="181" fontId="7" fillId="0" borderId="6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/>
    </xf>
    <xf numFmtId="0" fontId="9" fillId="2" borderId="24" xfId="0" applyFont="1" applyFill="1" applyBorder="1" applyAlignment="1" applyProtection="1">
      <alignment horizontal="left" vertical="center" indent="1" shrinkToFit="1"/>
      <protection locked="0"/>
    </xf>
    <xf numFmtId="0" fontId="9" fillId="2" borderId="1" xfId="0" applyFont="1" applyFill="1" applyBorder="1" applyAlignment="1" applyProtection="1">
      <alignment horizontal="left" vertical="center" indent="1" shrinkToFit="1"/>
      <protection locked="0"/>
    </xf>
    <xf numFmtId="0" fontId="9" fillId="2" borderId="2" xfId="0" applyFont="1" applyFill="1" applyBorder="1" applyAlignment="1" applyProtection="1">
      <alignment horizontal="left" vertical="center" indent="1" shrinkToFit="1"/>
      <protection locked="0"/>
    </xf>
    <xf numFmtId="6" fontId="3" fillId="0" borderId="29" xfId="1" applyNumberFormat="1" applyFont="1" applyBorder="1" applyAlignment="1" applyProtection="1">
      <alignment horizontal="center" vertical="center" shrinkToFit="1"/>
    </xf>
    <xf numFmtId="177" fontId="9" fillId="0" borderId="24" xfId="0" applyNumberFormat="1" applyFont="1" applyBorder="1" applyAlignment="1" applyProtection="1">
      <alignment horizontal="left" vertical="center" indent="1" shrinkToFit="1"/>
    </xf>
    <xf numFmtId="177" fontId="9" fillId="0" borderId="1" xfId="0" applyNumberFormat="1" applyFont="1" applyBorder="1" applyAlignment="1" applyProtection="1">
      <alignment horizontal="left" vertical="center" indent="1" shrinkToFit="1"/>
    </xf>
    <xf numFmtId="177" fontId="9" fillId="0" borderId="2" xfId="0" applyNumberFormat="1" applyFont="1" applyBorder="1" applyAlignment="1" applyProtection="1">
      <alignment horizontal="left" vertical="center" indent="1" shrinkToFit="1"/>
    </xf>
    <xf numFmtId="0" fontId="3" fillId="0" borderId="0" xfId="0" applyFont="1" applyAlignment="1" applyProtection="1">
      <alignment horizontal="distributed" vertical="center"/>
    </xf>
    <xf numFmtId="0" fontId="9" fillId="2" borderId="3" xfId="0" applyFont="1" applyFill="1" applyBorder="1" applyAlignment="1" applyProtection="1">
      <alignment horizontal="left" vertical="center" indent="1" shrinkToFit="1"/>
      <protection locked="0"/>
    </xf>
    <xf numFmtId="0" fontId="9" fillId="2" borderId="0" xfId="0" applyFont="1" applyFill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177" fontId="9" fillId="0" borderId="3" xfId="0" applyNumberFormat="1" applyFont="1" applyBorder="1" applyAlignment="1" applyProtection="1">
      <alignment horizontal="left" vertical="center" indent="1" shrinkToFit="1"/>
    </xf>
    <xf numFmtId="177" fontId="9" fillId="0" borderId="0" xfId="0" applyNumberFormat="1" applyFont="1" applyAlignment="1" applyProtection="1">
      <alignment horizontal="left" vertical="center" indent="1" shrinkToFit="1"/>
    </xf>
    <xf numFmtId="177" fontId="9" fillId="0" borderId="4" xfId="0" applyNumberFormat="1" applyFont="1" applyBorder="1" applyAlignment="1" applyProtection="1">
      <alignment horizontal="left" vertical="center" indent="1" shrinkToFit="1"/>
    </xf>
    <xf numFmtId="177" fontId="7" fillId="0" borderId="6" xfId="0" applyNumberFormat="1" applyFont="1" applyBorder="1" applyAlignment="1" applyProtection="1">
      <alignment horizontal="center" vertical="center"/>
    </xf>
    <xf numFmtId="6" fontId="36" fillId="0" borderId="30" xfId="1" applyNumberFormat="1" applyFont="1" applyBorder="1" applyAlignment="1" applyProtection="1">
      <alignment horizontal="right" vertical="center" shrinkToFit="1"/>
    </xf>
    <xf numFmtId="6" fontId="36" fillId="0" borderId="29" xfId="1" applyNumberFormat="1" applyFont="1" applyBorder="1" applyAlignment="1" applyProtection="1">
      <alignment horizontal="right" vertical="center" shrinkToFit="1"/>
    </xf>
    <xf numFmtId="6" fontId="36" fillId="0" borderId="31" xfId="1" applyNumberFormat="1" applyFont="1" applyBorder="1" applyAlignment="1" applyProtection="1">
      <alignment horizontal="right" vertical="center" shrinkToFit="1"/>
    </xf>
    <xf numFmtId="6" fontId="36" fillId="0" borderId="34" xfId="1" applyNumberFormat="1" applyFont="1" applyBorder="1" applyAlignment="1" applyProtection="1">
      <alignment horizontal="right" vertical="center" shrinkToFit="1"/>
    </xf>
    <xf numFmtId="6" fontId="36" fillId="0" borderId="33" xfId="1" applyNumberFormat="1" applyFont="1" applyBorder="1" applyAlignment="1" applyProtection="1">
      <alignment horizontal="right" vertical="center" shrinkToFit="1"/>
    </xf>
    <xf numFmtId="6" fontId="36" fillId="0" borderId="35" xfId="1" applyNumberFormat="1" applyFont="1" applyBorder="1" applyAlignment="1" applyProtection="1">
      <alignment horizontal="right" vertical="center" shrinkToFit="1"/>
    </xf>
    <xf numFmtId="0" fontId="13" fillId="0" borderId="1" xfId="0" applyFont="1" applyFill="1" applyBorder="1" applyAlignment="1" applyProtection="1">
      <alignment horizontal="distributed"/>
    </xf>
    <xf numFmtId="0" fontId="3" fillId="0" borderId="10" xfId="0" applyNumberFormat="1" applyFont="1" applyBorder="1" applyAlignment="1" applyProtection="1">
      <alignment horizontal="center" shrinkToFit="1"/>
    </xf>
    <xf numFmtId="0" fontId="9" fillId="0" borderId="24" xfId="0" applyFont="1" applyBorder="1" applyAlignment="1" applyProtection="1">
      <alignment horizontal="left" indent="1" shrinkToFit="1"/>
    </xf>
    <xf numFmtId="0" fontId="9" fillId="0" borderId="1" xfId="0" applyFont="1" applyBorder="1" applyAlignment="1" applyProtection="1">
      <alignment horizontal="left" indent="1" shrinkToFit="1"/>
    </xf>
    <xf numFmtId="0" fontId="9" fillId="0" borderId="2" xfId="0" applyFont="1" applyBorder="1" applyAlignment="1" applyProtection="1">
      <alignment horizontal="left" indent="1" shrinkToFit="1"/>
    </xf>
    <xf numFmtId="38" fontId="11" fillId="0" borderId="25" xfId="1" applyFont="1" applyBorder="1" applyAlignment="1" applyProtection="1">
      <alignment horizontal="right"/>
    </xf>
    <xf numFmtId="0" fontId="3" fillId="0" borderId="16" xfId="1" applyNumberFormat="1" applyFont="1" applyBorder="1" applyAlignment="1" applyProtection="1">
      <alignment horizontal="left" shrinkToFit="1"/>
      <protection locked="0"/>
    </xf>
    <xf numFmtId="0" fontId="3" fillId="0" borderId="9" xfId="1" applyNumberFormat="1" applyFont="1" applyBorder="1" applyAlignment="1" applyProtection="1">
      <alignment horizontal="left" shrinkToFit="1"/>
      <protection locked="0"/>
    </xf>
    <xf numFmtId="0" fontId="3" fillId="0" borderId="12" xfId="1" applyNumberFormat="1" applyFont="1" applyBorder="1" applyAlignment="1" applyProtection="1">
      <alignment horizontal="left" shrinkToFit="1"/>
      <protection locked="0"/>
    </xf>
    <xf numFmtId="0" fontId="3" fillId="0" borderId="9" xfId="0" applyFont="1" applyBorder="1" applyAlignment="1" applyProtection="1">
      <alignment horizontal="center" shrinkToFit="1"/>
    </xf>
    <xf numFmtId="177" fontId="9" fillId="0" borderId="16" xfId="0" applyNumberFormat="1" applyFont="1" applyBorder="1" applyAlignment="1" applyProtection="1">
      <alignment horizontal="left" indent="1" shrinkToFit="1"/>
    </xf>
    <xf numFmtId="177" fontId="9" fillId="0" borderId="9" xfId="0" applyNumberFormat="1" applyFont="1" applyBorder="1" applyAlignment="1" applyProtection="1">
      <alignment horizontal="left" indent="1" shrinkToFit="1"/>
    </xf>
    <xf numFmtId="177" fontId="9" fillId="0" borderId="12" xfId="0" applyNumberFormat="1" applyFont="1" applyBorder="1" applyAlignment="1" applyProtection="1">
      <alignment horizontal="left" indent="1" shrinkToFit="1"/>
    </xf>
    <xf numFmtId="38" fontId="11" fillId="0" borderId="62" xfId="1" applyFont="1" applyBorder="1" applyAlignment="1" applyProtection="1"/>
    <xf numFmtId="0" fontId="3" fillId="0" borderId="16" xfId="1" applyNumberFormat="1" applyFont="1" applyBorder="1" applyAlignment="1" applyProtection="1">
      <alignment horizontal="left" shrinkToFit="1"/>
    </xf>
    <xf numFmtId="0" fontId="3" fillId="0" borderId="9" xfId="1" applyNumberFormat="1" applyFont="1" applyBorder="1" applyAlignment="1" applyProtection="1">
      <alignment horizontal="left" shrinkToFit="1"/>
    </xf>
    <xf numFmtId="0" fontId="3" fillId="0" borderId="12" xfId="1" applyNumberFormat="1" applyFont="1" applyBorder="1" applyAlignment="1" applyProtection="1">
      <alignment horizontal="left" shrinkToFit="1"/>
    </xf>
    <xf numFmtId="38" fontId="11" fillId="0" borderId="25" xfId="1" applyFont="1" applyBorder="1" applyAlignment="1" applyProtection="1"/>
    <xf numFmtId="0" fontId="3" fillId="0" borderId="17" xfId="1" applyNumberFormat="1" applyFont="1" applyBorder="1" applyAlignment="1" applyProtection="1">
      <alignment horizontal="left" shrinkToFit="1"/>
    </xf>
    <xf numFmtId="0" fontId="3" fillId="0" borderId="10" xfId="1" applyNumberFormat="1" applyFont="1" applyBorder="1" applyAlignment="1" applyProtection="1">
      <alignment horizontal="left" shrinkToFit="1"/>
    </xf>
    <xf numFmtId="0" fontId="3" fillId="0" borderId="13" xfId="1" applyNumberFormat="1" applyFont="1" applyBorder="1" applyAlignment="1" applyProtection="1">
      <alignment horizontal="left" shrinkToFit="1"/>
    </xf>
    <xf numFmtId="0" fontId="3" fillId="0" borderId="17" xfId="0" applyFont="1" applyBorder="1" applyAlignment="1" applyProtection="1">
      <alignment horizontal="left" shrinkToFit="1"/>
      <protection locked="0"/>
    </xf>
    <xf numFmtId="0" fontId="3" fillId="0" borderId="10" xfId="0" applyFont="1" applyBorder="1" applyAlignment="1" applyProtection="1">
      <alignment horizontal="left" shrinkToFit="1"/>
      <protection locked="0"/>
    </xf>
    <xf numFmtId="0" fontId="3" fillId="0" borderId="13" xfId="0" applyFont="1" applyBorder="1" applyAlignment="1" applyProtection="1">
      <alignment horizontal="left" shrinkToFit="1"/>
      <protection locked="0"/>
    </xf>
    <xf numFmtId="0" fontId="3" fillId="0" borderId="10" xfId="0" applyFont="1" applyBorder="1" applyAlignment="1" applyProtection="1">
      <alignment horizontal="center" shrinkToFit="1"/>
    </xf>
    <xf numFmtId="177" fontId="9" fillId="0" borderId="17" xfId="0" applyNumberFormat="1" applyFont="1" applyBorder="1" applyAlignment="1" applyProtection="1">
      <alignment horizontal="left" indent="1" shrinkToFit="1"/>
    </xf>
    <xf numFmtId="177" fontId="9" fillId="0" borderId="10" xfId="0" applyNumberFormat="1" applyFont="1" applyBorder="1" applyAlignment="1" applyProtection="1">
      <alignment horizontal="left" indent="1" shrinkToFit="1"/>
    </xf>
    <xf numFmtId="177" fontId="9" fillId="0" borderId="13" xfId="0" applyNumberFormat="1" applyFont="1" applyBorder="1" applyAlignment="1" applyProtection="1">
      <alignment horizontal="left" indent="1" shrinkToFit="1"/>
    </xf>
    <xf numFmtId="0" fontId="3" fillId="0" borderId="10" xfId="0" applyFont="1" applyFill="1" applyBorder="1" applyAlignment="1" applyProtection="1">
      <alignment horizontal="center" shrinkToFit="1"/>
      <protection locked="0"/>
    </xf>
    <xf numFmtId="0" fontId="9" fillId="0" borderId="25" xfId="0" applyFont="1" applyFill="1" applyBorder="1" applyAlignment="1" applyProtection="1">
      <alignment horizontal="left" indent="1" shrinkToFit="1"/>
      <protection locked="0"/>
    </xf>
    <xf numFmtId="38" fontId="11" fillId="0" borderId="25" xfId="1" applyFont="1" applyFill="1" applyBorder="1" applyAlignment="1" applyProtection="1">
      <alignment horizontal="right"/>
      <protection locked="0"/>
    </xf>
    <xf numFmtId="0" fontId="9" fillId="0" borderId="17" xfId="0" applyFont="1" applyFill="1" applyBorder="1" applyAlignment="1" applyProtection="1">
      <alignment horizontal="left" indent="1" shrinkToFit="1"/>
      <protection locked="0"/>
    </xf>
    <xf numFmtId="0" fontId="9" fillId="0" borderId="10" xfId="0" applyFont="1" applyFill="1" applyBorder="1" applyAlignment="1" applyProtection="1">
      <alignment horizontal="left" indent="1" shrinkToFit="1"/>
      <protection locked="0"/>
    </xf>
    <xf numFmtId="0" fontId="9" fillId="0" borderId="13" xfId="0" applyFont="1" applyFill="1" applyBorder="1" applyAlignment="1" applyProtection="1">
      <alignment horizontal="left" indent="1" shrinkToFit="1"/>
      <protection locked="0"/>
    </xf>
    <xf numFmtId="38" fontId="11" fillId="0" borderId="17" xfId="1" applyFont="1" applyFill="1" applyBorder="1" applyAlignment="1" applyProtection="1">
      <alignment horizontal="right"/>
      <protection locked="0"/>
    </xf>
    <xf numFmtId="38" fontId="11" fillId="0" borderId="10" xfId="1" applyFont="1" applyFill="1" applyBorder="1" applyAlignment="1" applyProtection="1">
      <alignment horizontal="right"/>
      <protection locked="0"/>
    </xf>
    <xf numFmtId="38" fontId="11" fillId="0" borderId="13" xfId="1" applyFont="1" applyFill="1" applyBorder="1" applyAlignment="1" applyProtection="1">
      <alignment horizontal="right"/>
      <protection locked="0"/>
    </xf>
    <xf numFmtId="38" fontId="11" fillId="0" borderId="17" xfId="1" applyFont="1" applyBorder="1" applyAlignment="1" applyProtection="1"/>
    <xf numFmtId="38" fontId="11" fillId="0" borderId="10" xfId="1" applyFont="1" applyBorder="1" applyAlignment="1" applyProtection="1"/>
    <xf numFmtId="38" fontId="11" fillId="0" borderId="13" xfId="1" applyFont="1" applyBorder="1" applyAlignment="1" applyProtection="1"/>
    <xf numFmtId="38" fontId="11" fillId="0" borderId="26" xfId="1" applyFont="1" applyBorder="1" applyAlignment="1" applyProtection="1"/>
    <xf numFmtId="0" fontId="3" fillId="0" borderId="18" xfId="1" applyNumberFormat="1" applyFont="1" applyBorder="1" applyAlignment="1" applyProtection="1">
      <alignment horizontal="left" shrinkToFit="1"/>
    </xf>
    <xf numFmtId="0" fontId="3" fillId="0" borderId="11" xfId="1" applyNumberFormat="1" applyFont="1" applyBorder="1" applyAlignment="1" applyProtection="1">
      <alignment horizontal="left" shrinkToFit="1"/>
    </xf>
    <xf numFmtId="0" fontId="3" fillId="0" borderId="14" xfId="1" applyNumberFormat="1" applyFont="1" applyBorder="1" applyAlignment="1" applyProtection="1">
      <alignment horizontal="left" shrinkToFit="1"/>
    </xf>
    <xf numFmtId="0" fontId="7" fillId="0" borderId="19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183" fontId="11" fillId="0" borderId="19" xfId="1" applyNumberFormat="1" applyFont="1" applyBorder="1" applyAlignment="1" applyProtection="1">
      <alignment horizontal="right"/>
    </xf>
    <xf numFmtId="183" fontId="11" fillId="0" borderId="15" xfId="1" applyNumberFormat="1" applyFont="1" applyBorder="1" applyAlignment="1" applyProtection="1">
      <alignment horizontal="right"/>
    </xf>
    <xf numFmtId="183" fontId="11" fillId="0" borderId="23" xfId="1" applyNumberFormat="1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left" shrinkToFit="1"/>
    </xf>
    <xf numFmtId="0" fontId="3" fillId="0" borderId="8" xfId="0" applyFont="1" applyBorder="1" applyAlignment="1" applyProtection="1">
      <alignment horizontal="left" shrinkToFit="1"/>
    </xf>
    <xf numFmtId="0" fontId="3" fillId="0" borderId="21" xfId="0" applyFont="1" applyBorder="1" applyAlignment="1" applyProtection="1">
      <alignment horizontal="left" shrinkToFit="1"/>
    </xf>
    <xf numFmtId="183" fontId="11" fillId="0" borderId="62" xfId="1" applyNumberFormat="1" applyFont="1" applyBorder="1" applyAlignment="1" applyProtection="1"/>
    <xf numFmtId="0" fontId="3" fillId="0" borderId="11" xfId="0" applyFont="1" applyFill="1" applyBorder="1" applyAlignment="1" applyProtection="1">
      <alignment horizontal="center" shrinkToFit="1"/>
      <protection locked="0"/>
    </xf>
    <xf numFmtId="0" fontId="9" fillId="0" borderId="26" xfId="0" applyFont="1" applyFill="1" applyBorder="1" applyAlignment="1" applyProtection="1">
      <alignment horizontal="left" indent="1" shrinkToFit="1"/>
      <protection locked="0"/>
    </xf>
    <xf numFmtId="38" fontId="11" fillId="0" borderId="26" xfId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left" shrinkToFit="1"/>
      <protection locked="0"/>
    </xf>
    <xf numFmtId="0" fontId="3" fillId="0" borderId="11" xfId="0" applyFont="1" applyBorder="1" applyAlignment="1" applyProtection="1">
      <alignment horizontal="left" shrinkToFit="1"/>
      <protection locked="0"/>
    </xf>
    <xf numFmtId="0" fontId="3" fillId="0" borderId="14" xfId="0" applyFont="1" applyBorder="1" applyAlignment="1" applyProtection="1">
      <alignment horizontal="left" shrinkToFit="1"/>
      <protection locked="0"/>
    </xf>
    <xf numFmtId="0" fontId="3" fillId="0" borderId="11" xfId="0" applyFont="1" applyBorder="1" applyAlignment="1" applyProtection="1">
      <alignment horizontal="center" shrinkToFit="1"/>
    </xf>
    <xf numFmtId="177" fontId="9" fillId="0" borderId="18" xfId="0" applyNumberFormat="1" applyFont="1" applyBorder="1" applyAlignment="1" applyProtection="1">
      <alignment horizontal="left" indent="1" shrinkToFit="1"/>
    </xf>
    <xf numFmtId="177" fontId="9" fillId="0" borderId="11" xfId="0" applyNumberFormat="1" applyFont="1" applyBorder="1" applyAlignment="1" applyProtection="1">
      <alignment horizontal="left" indent="1" shrinkToFit="1"/>
    </xf>
    <xf numFmtId="177" fontId="9" fillId="0" borderId="14" xfId="0" applyNumberFormat="1" applyFont="1" applyBorder="1" applyAlignment="1" applyProtection="1">
      <alignment horizontal="left" indent="1" shrinkToFit="1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6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23" fillId="0" borderId="20" xfId="0" applyFont="1" applyBorder="1" applyAlignment="1" applyProtection="1">
      <alignment horizontal="center" vertical="center" shrinkToFit="1"/>
    </xf>
    <xf numFmtId="0" fontId="23" fillId="0" borderId="8" xfId="0" applyFont="1" applyBorder="1" applyAlignment="1" applyProtection="1">
      <alignment horizontal="center" vertical="center" shrinkToFit="1"/>
    </xf>
    <xf numFmtId="0" fontId="23" fillId="0" borderId="21" xfId="0" applyFont="1" applyBorder="1" applyAlignment="1" applyProtection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0" xfId="0" applyFont="1" applyBorder="1" applyAlignment="1" applyProtection="1">
      <alignment horizontal="center"/>
    </xf>
    <xf numFmtId="0" fontId="3" fillId="0" borderId="72" xfId="0" applyFont="1" applyBorder="1" applyAlignment="1" applyProtection="1">
      <alignment horizontal="center"/>
    </xf>
    <xf numFmtId="0" fontId="3" fillId="0" borderId="73" xfId="0" applyFont="1" applyBorder="1" applyAlignment="1" applyProtection="1">
      <alignment horizontal="center"/>
    </xf>
    <xf numFmtId="177" fontId="9" fillId="0" borderId="3" xfId="0" applyNumberFormat="1" applyFont="1" applyFill="1" applyBorder="1" applyAlignment="1" applyProtection="1">
      <alignment horizontal="left" vertical="center" indent="1" shrinkToFit="1"/>
    </xf>
    <xf numFmtId="177" fontId="9" fillId="0" borderId="0" xfId="0" applyNumberFormat="1" applyFont="1" applyFill="1" applyBorder="1" applyAlignment="1" applyProtection="1">
      <alignment horizontal="left" vertical="center" indent="1" shrinkToFit="1"/>
    </xf>
    <xf numFmtId="0" fontId="25" fillId="0" borderId="3" xfId="0" applyFont="1" applyBorder="1" applyAlignment="1">
      <alignment horizontal="left" vertical="center" indent="1" shrinkToFit="1"/>
    </xf>
    <xf numFmtId="0" fontId="25" fillId="0" borderId="0" xfId="0" applyFont="1" applyAlignment="1">
      <alignment horizontal="left" vertical="center" indent="1" shrinkToFit="1"/>
    </xf>
    <xf numFmtId="5" fontId="36" fillId="0" borderId="47" xfId="1" applyNumberFormat="1" applyFont="1" applyBorder="1" applyAlignment="1" applyProtection="1">
      <alignment horizontal="right" vertical="center" shrinkToFit="1"/>
    </xf>
    <xf numFmtId="5" fontId="36" fillId="0" borderId="42" xfId="1" applyNumberFormat="1" applyFont="1" applyBorder="1" applyAlignment="1" applyProtection="1">
      <alignment horizontal="right" vertical="center" shrinkToFit="1"/>
    </xf>
    <xf numFmtId="5" fontId="36" fillId="0" borderId="43" xfId="1" applyNumberFormat="1" applyFont="1" applyBorder="1" applyAlignment="1" applyProtection="1">
      <alignment horizontal="right" vertical="center" shrinkToFit="1"/>
    </xf>
    <xf numFmtId="5" fontId="36" fillId="0" borderId="49" xfId="1" applyNumberFormat="1" applyFont="1" applyBorder="1" applyAlignment="1" applyProtection="1">
      <alignment horizontal="right" vertical="center" shrinkToFit="1"/>
    </xf>
    <xf numFmtId="5" fontId="36" fillId="0" borderId="45" xfId="1" applyNumberFormat="1" applyFont="1" applyBorder="1" applyAlignment="1" applyProtection="1">
      <alignment horizontal="right" vertical="center" shrinkToFit="1"/>
    </xf>
    <xf numFmtId="5" fontId="36" fillId="0" borderId="46" xfId="1" applyNumberFormat="1" applyFont="1" applyBorder="1" applyAlignment="1" applyProtection="1">
      <alignment horizontal="right" vertical="center" shrinkToFit="1"/>
    </xf>
    <xf numFmtId="177" fontId="7" fillId="0" borderId="6" xfId="0" applyNumberFormat="1" applyFont="1" applyFill="1" applyBorder="1" applyAlignment="1" applyProtection="1">
      <alignment horizontal="center" shrinkToFit="1"/>
    </xf>
    <xf numFmtId="0" fontId="7" fillId="2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7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NumberFormat="1" applyBorder="1" applyAlignment="1" applyProtection="1">
      <alignment horizontal="center" vertical="center" shrinkToFit="1"/>
      <protection locked="0"/>
    </xf>
    <xf numFmtId="0" fontId="0" fillId="0" borderId="6" xfId="0" applyNumberFormat="1" applyBorder="1" applyAlignment="1" applyProtection="1">
      <alignment horizontal="center" vertical="center" shrinkToFit="1"/>
      <protection locked="0"/>
    </xf>
    <xf numFmtId="0" fontId="9" fillId="2" borderId="56" xfId="0" applyFont="1" applyFill="1" applyBorder="1" applyAlignment="1" applyProtection="1">
      <alignment horizontal="left" indent="1" shrinkToFit="1"/>
      <protection locked="0"/>
    </xf>
    <xf numFmtId="0" fontId="9" fillId="2" borderId="1" xfId="0" applyFont="1" applyFill="1" applyBorder="1" applyAlignment="1" applyProtection="1">
      <alignment horizontal="left" indent="1" shrinkToFit="1"/>
      <protection locked="0"/>
    </xf>
    <xf numFmtId="0" fontId="9" fillId="2" borderId="59" xfId="0" applyFont="1" applyFill="1" applyBorder="1" applyAlignment="1" applyProtection="1">
      <alignment horizontal="left" indent="1" shrinkToFit="1"/>
      <protection locked="0"/>
    </xf>
    <xf numFmtId="0" fontId="9" fillId="2" borderId="57" xfId="0" applyFont="1" applyFill="1" applyBorder="1" applyAlignment="1" applyProtection="1">
      <alignment horizontal="left" indent="1" shrinkToFit="1"/>
      <protection locked="0"/>
    </xf>
    <xf numFmtId="0" fontId="9" fillId="2" borderId="6" xfId="0" applyFont="1" applyFill="1" applyBorder="1" applyAlignment="1" applyProtection="1">
      <alignment horizontal="left" indent="1" shrinkToFit="1"/>
      <protection locked="0"/>
    </xf>
    <xf numFmtId="0" fontId="9" fillId="2" borderId="58" xfId="0" applyFont="1" applyFill="1" applyBorder="1" applyAlignment="1" applyProtection="1">
      <alignment horizontal="left" indent="1" shrinkToFit="1"/>
      <protection locked="0"/>
    </xf>
    <xf numFmtId="177" fontId="9" fillId="0" borderId="56" xfId="0" applyNumberFormat="1" applyFont="1" applyFill="1" applyBorder="1" applyAlignment="1" applyProtection="1">
      <alignment horizontal="left" indent="1" shrinkToFit="1"/>
    </xf>
    <xf numFmtId="177" fontId="9" fillId="0" borderId="1" xfId="0" applyNumberFormat="1" applyFont="1" applyFill="1" applyBorder="1" applyAlignment="1" applyProtection="1">
      <alignment horizontal="left" indent="1" shrinkToFit="1"/>
    </xf>
    <xf numFmtId="177" fontId="9" fillId="0" borderId="59" xfId="0" applyNumberFormat="1" applyFont="1" applyFill="1" applyBorder="1" applyAlignment="1" applyProtection="1">
      <alignment horizontal="left" indent="1" shrinkToFit="1"/>
    </xf>
    <xf numFmtId="177" fontId="9" fillId="0" borderId="57" xfId="0" applyNumberFormat="1" applyFont="1" applyFill="1" applyBorder="1" applyAlignment="1" applyProtection="1">
      <alignment horizontal="left" indent="1" shrinkToFit="1"/>
    </xf>
    <xf numFmtId="177" fontId="9" fillId="0" borderId="6" xfId="0" applyNumberFormat="1" applyFont="1" applyFill="1" applyBorder="1" applyAlignment="1" applyProtection="1">
      <alignment horizontal="left" indent="1" shrinkToFit="1"/>
    </xf>
    <xf numFmtId="177" fontId="9" fillId="0" borderId="58" xfId="0" applyNumberFormat="1" applyFont="1" applyFill="1" applyBorder="1" applyAlignment="1" applyProtection="1">
      <alignment horizontal="left" indent="1" shrinkToFit="1"/>
    </xf>
    <xf numFmtId="49" fontId="7" fillId="0" borderId="42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0" fontId="7" fillId="0" borderId="6" xfId="0" applyNumberFormat="1" applyFont="1" applyFill="1" applyBorder="1" applyAlignment="1" applyProtection="1">
      <alignment horizontal="center"/>
    </xf>
    <xf numFmtId="177" fontId="9" fillId="0" borderId="41" xfId="0" applyNumberFormat="1" applyFont="1" applyFill="1" applyBorder="1" applyAlignment="1" applyProtection="1">
      <alignment horizontal="left" vertical="center" indent="1" shrinkToFit="1"/>
    </xf>
    <xf numFmtId="177" fontId="9" fillId="0" borderId="42" xfId="0" applyNumberFormat="1" applyFont="1" applyFill="1" applyBorder="1" applyAlignment="1" applyProtection="1">
      <alignment horizontal="left" vertical="center" indent="1" shrinkToFit="1"/>
    </xf>
    <xf numFmtId="177" fontId="9" fillId="0" borderId="43" xfId="0" applyNumberFormat="1" applyFont="1" applyFill="1" applyBorder="1" applyAlignment="1" applyProtection="1">
      <alignment horizontal="left" vertical="center" indent="1" shrinkToFit="1"/>
    </xf>
    <xf numFmtId="181" fontId="9" fillId="0" borderId="3" xfId="0" applyNumberFormat="1" applyFont="1" applyFill="1" applyBorder="1" applyAlignment="1" applyProtection="1">
      <alignment horizontal="left" vertical="center" indent="1" shrinkToFit="1"/>
    </xf>
    <xf numFmtId="181" fontId="9" fillId="0" borderId="0" xfId="0" applyNumberFormat="1" applyFont="1" applyFill="1" applyBorder="1" applyAlignment="1" applyProtection="1">
      <alignment horizontal="left" vertical="center" indent="1" shrinkToFit="1"/>
    </xf>
    <xf numFmtId="181" fontId="9" fillId="0" borderId="44" xfId="0" applyNumberFormat="1" applyFont="1" applyFill="1" applyBorder="1" applyAlignment="1" applyProtection="1">
      <alignment horizontal="left" vertical="center" indent="1" shrinkToFit="1"/>
    </xf>
    <xf numFmtId="177" fontId="9" fillId="0" borderId="44" xfId="0" applyNumberFormat="1" applyFont="1" applyFill="1" applyBorder="1" applyAlignment="1" applyProtection="1">
      <alignment horizontal="left" vertical="center" indent="1" shrinkToFit="1"/>
    </xf>
    <xf numFmtId="0" fontId="7" fillId="0" borderId="42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181" fontId="9" fillId="0" borderId="41" xfId="0" applyNumberFormat="1" applyFont="1" applyFill="1" applyBorder="1" applyAlignment="1" applyProtection="1">
      <alignment horizontal="left" vertical="center" indent="1" shrinkToFit="1"/>
    </xf>
    <xf numFmtId="181" fontId="9" fillId="0" borderId="42" xfId="0" applyNumberFormat="1" applyFont="1" applyFill="1" applyBorder="1" applyAlignment="1" applyProtection="1">
      <alignment horizontal="left" vertical="center" indent="1" shrinkToFit="1"/>
    </xf>
    <xf numFmtId="181" fontId="9" fillId="0" borderId="43" xfId="0" applyNumberFormat="1" applyFont="1" applyFill="1" applyBorder="1" applyAlignment="1" applyProtection="1">
      <alignment horizontal="left" vertical="center" indent="1" shrinkToFit="1"/>
    </xf>
    <xf numFmtId="177" fontId="7" fillId="0" borderId="47" xfId="0" applyNumberFormat="1" applyFont="1" applyFill="1" applyBorder="1" applyAlignment="1" applyProtection="1">
      <alignment horizontal="center" vertical="center"/>
    </xf>
    <xf numFmtId="0" fontId="3" fillId="0" borderId="57" xfId="0" applyFont="1" applyBorder="1" applyAlignment="1"/>
    <xf numFmtId="0" fontId="3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 indent="1"/>
    </xf>
    <xf numFmtId="0" fontId="3" fillId="0" borderId="44" xfId="0" applyNumberFormat="1" applyFont="1" applyBorder="1" applyAlignment="1" applyProtection="1">
      <alignment horizontal="left" vertical="center" indent="1"/>
    </xf>
    <xf numFmtId="0" fontId="9" fillId="0" borderId="0" xfId="0" applyFont="1" applyAlignment="1">
      <alignment horizontal="left" vertical="center" indent="1" shrinkToFit="1"/>
    </xf>
    <xf numFmtId="0" fontId="9" fillId="0" borderId="3" xfId="0" applyFont="1" applyBorder="1" applyAlignment="1">
      <alignment horizontal="left" vertical="center" indent="1" shrinkToFit="1"/>
    </xf>
    <xf numFmtId="177" fontId="7" fillId="0" borderId="0" xfId="0" applyNumberFormat="1" applyFont="1" applyFill="1" applyBorder="1" applyAlignment="1" applyProtection="1">
      <alignment horizontal="center" vertical="center" shrinkToFit="1"/>
    </xf>
    <xf numFmtId="177" fontId="7" fillId="0" borderId="45" xfId="0" applyNumberFormat="1" applyFont="1" applyFill="1" applyBorder="1" applyAlignment="1" applyProtection="1">
      <alignment horizontal="center" vertical="center" shrinkToFit="1"/>
    </xf>
    <xf numFmtId="177" fontId="9" fillId="0" borderId="51" xfId="0" applyNumberFormat="1" applyFont="1" applyFill="1" applyBorder="1" applyAlignment="1" applyProtection="1">
      <alignment horizontal="left" indent="1" shrinkToFit="1"/>
    </xf>
    <xf numFmtId="177" fontId="9" fillId="0" borderId="0" xfId="0" applyNumberFormat="1" applyFont="1" applyFill="1" applyBorder="1" applyAlignment="1" applyProtection="1">
      <alignment horizontal="left" indent="1" shrinkToFit="1"/>
    </xf>
    <xf numFmtId="177" fontId="9" fillId="0" borderId="44" xfId="0" applyNumberFormat="1" applyFont="1" applyFill="1" applyBorder="1" applyAlignment="1" applyProtection="1">
      <alignment horizontal="left" indent="1" shrinkToFit="1"/>
    </xf>
    <xf numFmtId="177" fontId="9" fillId="0" borderId="49" xfId="0" applyNumberFormat="1" applyFont="1" applyFill="1" applyBorder="1" applyAlignment="1" applyProtection="1">
      <alignment horizontal="left" indent="1" shrinkToFit="1"/>
    </xf>
    <xf numFmtId="177" fontId="9" fillId="0" borderId="45" xfId="0" applyNumberFormat="1" applyFont="1" applyFill="1" applyBorder="1" applyAlignment="1" applyProtection="1">
      <alignment horizontal="left" indent="1" shrinkToFit="1"/>
    </xf>
    <xf numFmtId="177" fontId="9" fillId="0" borderId="46" xfId="0" applyNumberFormat="1" applyFont="1" applyFill="1" applyBorder="1" applyAlignment="1" applyProtection="1">
      <alignment horizontal="left" indent="1" shrinkToFit="1"/>
    </xf>
    <xf numFmtId="0" fontId="9" fillId="2" borderId="49" xfId="0" applyFont="1" applyFill="1" applyBorder="1" applyAlignment="1" applyProtection="1">
      <alignment horizontal="left" indent="1" shrinkToFit="1"/>
      <protection locked="0"/>
    </xf>
    <xf numFmtId="0" fontId="9" fillId="2" borderId="45" xfId="0" applyFont="1" applyFill="1" applyBorder="1" applyAlignment="1" applyProtection="1">
      <alignment horizontal="left" indent="1" shrinkToFit="1"/>
      <protection locked="0"/>
    </xf>
    <xf numFmtId="0" fontId="9" fillId="2" borderId="46" xfId="0" applyFont="1" applyFill="1" applyBorder="1" applyAlignment="1" applyProtection="1">
      <alignment horizontal="left" indent="1" shrinkToFit="1"/>
      <protection locked="0"/>
    </xf>
    <xf numFmtId="38" fontId="38" fillId="0" borderId="36" xfId="0" applyNumberFormat="1" applyFont="1" applyFill="1" applyBorder="1" applyAlignment="1" applyProtection="1">
      <alignment horizontal="right" indent="1" shrinkToFit="1"/>
    </xf>
    <xf numFmtId="38" fontId="38" fillId="0" borderId="8" xfId="0" applyNumberFormat="1" applyFont="1" applyFill="1" applyBorder="1" applyAlignment="1" applyProtection="1">
      <alignment horizontal="right" indent="1" shrinkToFit="1"/>
    </xf>
    <xf numFmtId="38" fontId="38" fillId="0" borderId="21" xfId="0" applyNumberFormat="1" applyFont="1" applyFill="1" applyBorder="1" applyAlignment="1" applyProtection="1">
      <alignment horizontal="right" indent="1" shrinkToFit="1"/>
    </xf>
    <xf numFmtId="38" fontId="38" fillId="2" borderId="36" xfId="0" applyNumberFormat="1" applyFont="1" applyFill="1" applyBorder="1" applyAlignment="1" applyProtection="1">
      <alignment horizontal="right" indent="1" shrinkToFit="1"/>
      <protection locked="0"/>
    </xf>
    <xf numFmtId="38" fontId="38" fillId="2" borderId="8" xfId="0" applyNumberFormat="1" applyFont="1" applyFill="1" applyBorder="1" applyAlignment="1" applyProtection="1">
      <alignment horizontal="right" indent="1" shrinkToFit="1"/>
      <protection locked="0"/>
    </xf>
    <xf numFmtId="38" fontId="38" fillId="2" borderId="21" xfId="0" applyNumberFormat="1" applyFont="1" applyFill="1" applyBorder="1" applyAlignment="1" applyProtection="1">
      <alignment horizontal="right" indent="1" shrinkToFi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49" fontId="9" fillId="0" borderId="36" xfId="0" applyNumberFormat="1" applyFont="1" applyFill="1" applyBorder="1" applyAlignment="1" applyProtection="1">
      <alignment horizontal="distributed" vertical="center"/>
    </xf>
    <xf numFmtId="49" fontId="9" fillId="0" borderId="8" xfId="0" applyNumberFormat="1" applyFont="1" applyFill="1" applyBorder="1" applyAlignment="1" applyProtection="1">
      <alignment horizontal="distributed" vertical="center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7" fillId="0" borderId="67" xfId="0" applyNumberFormat="1" applyFont="1" applyFill="1" applyBorder="1" applyAlignment="1" applyProtection="1">
      <alignment horizontal="center" vertical="center"/>
    </xf>
    <xf numFmtId="182" fontId="38" fillId="0" borderId="36" xfId="0" applyNumberFormat="1" applyFont="1" applyFill="1" applyBorder="1" applyAlignment="1" applyProtection="1">
      <alignment horizontal="right" indent="1" shrinkToFit="1"/>
    </xf>
    <xf numFmtId="182" fontId="38" fillId="0" borderId="8" xfId="0" applyNumberFormat="1" applyFont="1" applyFill="1" applyBorder="1" applyAlignment="1" applyProtection="1">
      <alignment horizontal="right" indent="1" shrinkToFit="1"/>
    </xf>
    <xf numFmtId="182" fontId="38" fillId="0" borderId="21" xfId="0" applyNumberFormat="1" applyFont="1" applyFill="1" applyBorder="1" applyAlignment="1" applyProtection="1">
      <alignment horizontal="right" indent="1" shrinkToFit="1"/>
    </xf>
    <xf numFmtId="182" fontId="38" fillId="2" borderId="36" xfId="0" applyNumberFormat="1" applyFont="1" applyFill="1" applyBorder="1" applyAlignment="1" applyProtection="1">
      <alignment horizontal="right" indent="1" shrinkToFit="1"/>
      <protection locked="0"/>
    </xf>
    <xf numFmtId="182" fontId="38" fillId="2" borderId="8" xfId="0" applyNumberFormat="1" applyFont="1" applyFill="1" applyBorder="1" applyAlignment="1" applyProtection="1">
      <alignment horizontal="right" indent="1" shrinkToFit="1"/>
      <protection locked="0"/>
    </xf>
    <xf numFmtId="182" fontId="38" fillId="2" borderId="21" xfId="0" applyNumberFormat="1" applyFont="1" applyFill="1" applyBorder="1" applyAlignment="1" applyProtection="1">
      <alignment horizontal="right" indent="1" shrinkToFit="1"/>
      <protection locked="0"/>
    </xf>
    <xf numFmtId="49" fontId="9" fillId="0" borderId="67" xfId="0" applyNumberFormat="1" applyFont="1" applyFill="1" applyBorder="1" applyAlignment="1" applyProtection="1">
      <alignment horizontal="distributed" vertical="center"/>
    </xf>
    <xf numFmtId="49" fontId="19" fillId="0" borderId="37" xfId="0" applyNumberFormat="1" applyFont="1" applyFill="1" applyBorder="1" applyAlignment="1" applyProtection="1">
      <alignment horizontal="center" vertical="center" shrinkToFit="1"/>
    </xf>
    <xf numFmtId="49" fontId="19" fillId="0" borderId="66" xfId="0" applyNumberFormat="1" applyFont="1" applyFill="1" applyBorder="1" applyAlignment="1" applyProtection="1">
      <alignment horizontal="center" vertical="center" shrinkToFit="1"/>
    </xf>
    <xf numFmtId="49" fontId="19" fillId="0" borderId="38" xfId="0" applyNumberFormat="1" applyFont="1" applyFill="1" applyBorder="1" applyAlignment="1" applyProtection="1">
      <alignment horizontal="center" vertical="center" shrinkToFit="1"/>
    </xf>
    <xf numFmtId="182" fontId="38" fillId="0" borderId="36" xfId="0" applyNumberFormat="1" applyFont="1" applyBorder="1" applyAlignment="1" applyProtection="1">
      <alignment horizontal="right" indent="1" shrinkToFit="1"/>
    </xf>
    <xf numFmtId="182" fontId="38" fillId="0" borderId="8" xfId="0" applyNumberFormat="1" applyFont="1" applyBorder="1" applyAlignment="1" applyProtection="1">
      <alignment horizontal="right" indent="1" shrinkToFit="1"/>
    </xf>
    <xf numFmtId="182" fontId="38" fillId="0" borderId="21" xfId="0" applyNumberFormat="1" applyFont="1" applyBorder="1" applyAlignment="1" applyProtection="1">
      <alignment horizontal="right" indent="1" shrinkToFit="1"/>
    </xf>
    <xf numFmtId="183" fontId="38" fillId="2" borderId="36" xfId="0" applyNumberFormat="1" applyFont="1" applyFill="1" applyBorder="1" applyAlignment="1" applyProtection="1">
      <alignment horizontal="right" indent="1" shrinkToFit="1"/>
      <protection locked="0"/>
    </xf>
    <xf numFmtId="183" fontId="38" fillId="2" borderId="8" xfId="0" applyNumberFormat="1" applyFont="1" applyFill="1" applyBorder="1" applyAlignment="1" applyProtection="1">
      <alignment horizontal="right" indent="1" shrinkToFit="1"/>
      <protection locked="0"/>
    </xf>
    <xf numFmtId="183" fontId="38" fillId="2" borderId="21" xfId="0" applyNumberFormat="1" applyFont="1" applyFill="1" applyBorder="1" applyAlignment="1" applyProtection="1">
      <alignment horizontal="right" indent="1" shrinkToFit="1"/>
      <protection locked="0"/>
    </xf>
    <xf numFmtId="0" fontId="19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6" xfId="0" applyNumberFormat="1" applyFont="1" applyFill="1" applyBorder="1" applyAlignment="1" applyProtection="1">
      <alignment horizontal="center" vertical="center" shrinkToFit="1"/>
    </xf>
    <xf numFmtId="38" fontId="38" fillId="0" borderId="63" xfId="0" applyNumberFormat="1" applyFont="1" applyFill="1" applyBorder="1" applyAlignment="1" applyProtection="1">
      <alignment horizontal="right" indent="1" shrinkToFit="1"/>
    </xf>
    <xf numFmtId="38" fontId="38" fillId="0" borderId="64" xfId="0" applyNumberFormat="1" applyFont="1" applyFill="1" applyBorder="1" applyAlignment="1" applyProtection="1">
      <alignment horizontal="right" indent="1" shrinkToFit="1"/>
    </xf>
    <xf numFmtId="38" fontId="38" fillId="0" borderId="65" xfId="0" applyNumberFormat="1" applyFont="1" applyFill="1" applyBorder="1" applyAlignment="1" applyProtection="1">
      <alignment horizontal="right" indent="1" shrinkToFit="1"/>
    </xf>
    <xf numFmtId="182" fontId="38" fillId="0" borderId="63" xfId="0" applyNumberFormat="1" applyFont="1" applyBorder="1" applyAlignment="1" applyProtection="1">
      <alignment horizontal="right" indent="1" shrinkToFit="1"/>
    </xf>
    <xf numFmtId="182" fontId="38" fillId="0" borderId="64" xfId="0" applyNumberFormat="1" applyFont="1" applyBorder="1" applyAlignment="1" applyProtection="1">
      <alignment horizontal="right" indent="1" shrinkToFit="1"/>
    </xf>
    <xf numFmtId="182" fontId="38" fillId="0" borderId="65" xfId="0" applyNumberFormat="1" applyFont="1" applyBorder="1" applyAlignment="1" applyProtection="1">
      <alignment horizontal="right" indent="1" shrinkToFit="1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49" fontId="9" fillId="0" borderId="63" xfId="0" applyNumberFormat="1" applyFont="1" applyFill="1" applyBorder="1" applyAlignment="1" applyProtection="1">
      <alignment horizontal="distributed" vertical="center"/>
    </xf>
    <xf numFmtId="49" fontId="9" fillId="0" borderId="64" xfId="0" applyNumberFormat="1" applyFont="1" applyFill="1" applyBorder="1" applyAlignment="1" applyProtection="1">
      <alignment horizontal="distributed" vertical="center"/>
    </xf>
    <xf numFmtId="49" fontId="7" fillId="0" borderId="64" xfId="0" applyNumberFormat="1" applyFont="1" applyFill="1" applyBorder="1" applyAlignment="1" applyProtection="1">
      <alignment horizontal="center" vertical="center"/>
    </xf>
    <xf numFmtId="49" fontId="7" fillId="0" borderId="68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Border="1" applyAlignment="1" applyProtection="1">
      <alignment horizontal="center" vertical="center"/>
    </xf>
    <xf numFmtId="0" fontId="9" fillId="0" borderId="9" xfId="0" applyNumberFormat="1" applyFont="1" applyBorder="1" applyAlignment="1" applyProtection="1">
      <alignment horizontal="center" vertical="center"/>
    </xf>
    <xf numFmtId="0" fontId="9" fillId="0" borderId="12" xfId="0" applyNumberFormat="1" applyFont="1" applyBorder="1" applyAlignment="1" applyProtection="1">
      <alignment horizontal="center" vertical="center"/>
    </xf>
    <xf numFmtId="177" fontId="3" fillId="0" borderId="16" xfId="0" applyNumberFormat="1" applyFont="1" applyBorder="1" applyAlignment="1" applyProtection="1">
      <alignment horizontal="center" vertical="center" shrinkToFit="1"/>
    </xf>
    <xf numFmtId="177" fontId="3" fillId="0" borderId="12" xfId="0" applyNumberFormat="1" applyFont="1" applyBorder="1" applyAlignment="1" applyProtection="1">
      <alignment horizontal="center" vertical="center" shrinkToFit="1"/>
    </xf>
    <xf numFmtId="38" fontId="7" fillId="0" borderId="16" xfId="1" applyFont="1" applyBorder="1" applyAlignment="1" applyProtection="1">
      <alignment horizontal="right" vertical="center" indent="1"/>
    </xf>
    <xf numFmtId="38" fontId="7" fillId="0" borderId="9" xfId="1" applyFont="1" applyBorder="1" applyAlignment="1" applyProtection="1">
      <alignment horizontal="right" vertical="center" indent="1"/>
    </xf>
    <xf numFmtId="38" fontId="7" fillId="0" borderId="12" xfId="1" applyFont="1" applyBorder="1" applyAlignment="1" applyProtection="1">
      <alignment horizontal="right" vertical="center" indent="1"/>
    </xf>
    <xf numFmtId="0" fontId="9" fillId="0" borderId="16" xfId="0" applyNumberFormat="1" applyFont="1" applyBorder="1" applyAlignment="1" applyProtection="1">
      <alignment horizontal="center" shrinkToFit="1"/>
      <protection locked="0"/>
    </xf>
    <xf numFmtId="0" fontId="9" fillId="0" borderId="9" xfId="0" applyNumberFormat="1" applyFont="1" applyBorder="1" applyAlignment="1" applyProtection="1">
      <alignment horizontal="center" shrinkToFit="1"/>
      <protection locked="0"/>
    </xf>
    <xf numFmtId="0" fontId="9" fillId="0" borderId="12" xfId="0" applyNumberFormat="1" applyFont="1" applyBorder="1" applyAlignment="1" applyProtection="1">
      <alignment horizontal="center" shrinkToFit="1"/>
      <protection locked="0"/>
    </xf>
    <xf numFmtId="0" fontId="9" fillId="0" borderId="17" xfId="0" applyNumberFormat="1" applyFont="1" applyBorder="1" applyAlignment="1" applyProtection="1">
      <alignment horizontal="left" shrinkToFit="1"/>
      <protection locked="0"/>
    </xf>
    <xf numFmtId="0" fontId="9" fillId="0" borderId="10" xfId="0" applyNumberFormat="1" applyFont="1" applyBorder="1" applyAlignment="1" applyProtection="1">
      <alignment horizontal="left" shrinkToFit="1"/>
      <protection locked="0"/>
    </xf>
    <xf numFmtId="0" fontId="9" fillId="0" borderId="13" xfId="0" applyNumberFormat="1" applyFont="1" applyBorder="1" applyAlignment="1" applyProtection="1">
      <alignment horizontal="left" shrinkToFit="1"/>
      <protection locked="0"/>
    </xf>
    <xf numFmtId="179" fontId="3" fillId="0" borderId="16" xfId="0" applyNumberFormat="1" applyFont="1" applyBorder="1" applyAlignment="1" applyProtection="1">
      <alignment horizontal="right" shrinkToFit="1"/>
      <protection locked="0"/>
    </xf>
    <xf numFmtId="179" fontId="3" fillId="0" borderId="12" xfId="0" applyNumberFormat="1" applyFont="1" applyBorder="1" applyAlignment="1" applyProtection="1">
      <alignment horizontal="right" shrinkToFit="1"/>
      <protection locked="0"/>
    </xf>
    <xf numFmtId="0" fontId="3" fillId="0" borderId="16" xfId="0" applyNumberFormat="1" applyFont="1" applyBorder="1" applyAlignment="1" applyProtection="1">
      <alignment horizontal="center" shrinkToFit="1"/>
      <protection locked="0"/>
    </xf>
    <xf numFmtId="0" fontId="3" fillId="0" borderId="12" xfId="0" applyNumberFormat="1" applyFont="1" applyBorder="1" applyAlignment="1" applyProtection="1">
      <alignment horizontal="center" shrinkToFit="1"/>
      <protection locked="0"/>
    </xf>
    <xf numFmtId="178" fontId="3" fillId="0" borderId="16" xfId="1" applyNumberFormat="1" applyFont="1" applyBorder="1" applyAlignment="1" applyProtection="1">
      <alignment horizontal="right" shrinkToFit="1"/>
      <protection locked="0"/>
    </xf>
    <xf numFmtId="178" fontId="3" fillId="0" borderId="9" xfId="1" applyNumberFormat="1" applyFont="1" applyBorder="1" applyAlignment="1" applyProtection="1">
      <alignment horizontal="right" shrinkToFit="1"/>
      <protection locked="0"/>
    </xf>
    <xf numFmtId="178" fontId="3" fillId="0" borderId="12" xfId="1" applyNumberFormat="1" applyFont="1" applyBorder="1" applyAlignment="1" applyProtection="1">
      <alignment horizontal="right" shrinkToFit="1"/>
      <protection locked="0"/>
    </xf>
    <xf numFmtId="38" fontId="7" fillId="0" borderId="16" xfId="1" applyFont="1" applyBorder="1" applyAlignment="1" applyProtection="1">
      <alignment horizontal="right" shrinkToFit="1"/>
    </xf>
    <xf numFmtId="38" fontId="7" fillId="0" borderId="9" xfId="1" applyFont="1" applyBorder="1" applyAlignment="1" applyProtection="1">
      <alignment horizontal="right" shrinkToFit="1"/>
    </xf>
    <xf numFmtId="38" fontId="7" fillId="0" borderId="12" xfId="1" applyFont="1" applyBorder="1" applyAlignment="1" applyProtection="1">
      <alignment horizontal="right" shrinkToFit="1"/>
    </xf>
    <xf numFmtId="0" fontId="9" fillId="0" borderId="17" xfId="0" applyNumberFormat="1" applyFont="1" applyBorder="1" applyAlignment="1" applyProtection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</xf>
    <xf numFmtId="0" fontId="9" fillId="0" borderId="13" xfId="0" applyNumberFormat="1" applyFont="1" applyBorder="1" applyAlignment="1" applyProtection="1">
      <alignment horizontal="center" vertical="center"/>
    </xf>
    <xf numFmtId="177" fontId="3" fillId="0" borderId="17" xfId="0" applyNumberFormat="1" applyFont="1" applyBorder="1" applyAlignment="1" applyProtection="1">
      <alignment horizontal="center" vertical="center" shrinkToFit="1"/>
    </xf>
    <xf numFmtId="177" fontId="3" fillId="0" borderId="13" xfId="0" applyNumberFormat="1" applyFont="1" applyBorder="1" applyAlignment="1" applyProtection="1">
      <alignment horizontal="center" vertical="center" shrinkToFit="1"/>
    </xf>
    <xf numFmtId="38" fontId="7" fillId="0" borderId="17" xfId="1" applyFont="1" applyBorder="1" applyAlignment="1" applyProtection="1">
      <alignment horizontal="right" vertical="center" indent="1"/>
    </xf>
    <xf numFmtId="38" fontId="7" fillId="0" borderId="10" xfId="1" applyFont="1" applyBorder="1" applyAlignment="1" applyProtection="1">
      <alignment horizontal="right" vertical="center" indent="1"/>
    </xf>
    <xf numFmtId="38" fontId="7" fillId="0" borderId="13" xfId="1" applyFont="1" applyBorder="1" applyAlignment="1" applyProtection="1">
      <alignment horizontal="right" vertical="center" indent="1"/>
    </xf>
    <xf numFmtId="0" fontId="9" fillId="0" borderId="17" xfId="0" applyNumberFormat="1" applyFont="1" applyBorder="1" applyAlignment="1" applyProtection="1">
      <alignment horizontal="center" shrinkToFit="1"/>
      <protection locked="0"/>
    </xf>
    <xf numFmtId="0" fontId="9" fillId="0" borderId="10" xfId="0" applyNumberFormat="1" applyFont="1" applyBorder="1" applyAlignment="1" applyProtection="1">
      <alignment horizontal="center" shrinkToFit="1"/>
      <protection locked="0"/>
    </xf>
    <xf numFmtId="0" fontId="9" fillId="0" borderId="13" xfId="0" applyNumberFormat="1" applyFont="1" applyBorder="1" applyAlignment="1" applyProtection="1">
      <alignment horizontal="center" shrinkToFit="1"/>
      <protection locked="0"/>
    </xf>
    <xf numFmtId="179" fontId="3" fillId="0" borderId="17" xfId="0" applyNumberFormat="1" applyFont="1" applyBorder="1" applyAlignment="1" applyProtection="1">
      <alignment horizontal="right" shrinkToFit="1"/>
      <protection locked="0"/>
    </xf>
    <xf numFmtId="179" fontId="3" fillId="0" borderId="13" xfId="0" applyNumberFormat="1" applyFont="1" applyBorder="1" applyAlignment="1" applyProtection="1">
      <alignment horizontal="right" shrinkToFit="1"/>
      <protection locked="0"/>
    </xf>
    <xf numFmtId="0" fontId="3" fillId="0" borderId="17" xfId="0" applyNumberFormat="1" applyFont="1" applyBorder="1" applyAlignment="1" applyProtection="1">
      <alignment horizontal="center" shrinkToFit="1"/>
      <protection locked="0"/>
    </xf>
    <xf numFmtId="0" fontId="3" fillId="0" borderId="13" xfId="0" applyNumberFormat="1" applyFont="1" applyBorder="1" applyAlignment="1" applyProtection="1">
      <alignment horizontal="center" shrinkToFit="1"/>
      <protection locked="0"/>
    </xf>
    <xf numFmtId="178" fontId="3" fillId="0" borderId="17" xfId="1" applyNumberFormat="1" applyFont="1" applyBorder="1" applyAlignment="1" applyProtection="1">
      <alignment horizontal="right" shrinkToFit="1"/>
      <protection locked="0"/>
    </xf>
    <xf numFmtId="178" fontId="3" fillId="0" borderId="10" xfId="1" applyNumberFormat="1" applyFont="1" applyBorder="1" applyAlignment="1" applyProtection="1">
      <alignment horizontal="right" shrinkToFit="1"/>
      <protection locked="0"/>
    </xf>
    <xf numFmtId="178" fontId="3" fillId="0" borderId="13" xfId="1" applyNumberFormat="1" applyFont="1" applyBorder="1" applyAlignment="1" applyProtection="1">
      <alignment horizontal="right" shrinkToFit="1"/>
      <protection locked="0"/>
    </xf>
    <xf numFmtId="38" fontId="7" fillId="0" borderId="17" xfId="1" applyFont="1" applyBorder="1" applyAlignment="1" applyProtection="1">
      <alignment horizontal="right" shrinkToFit="1"/>
    </xf>
    <xf numFmtId="38" fontId="7" fillId="0" borderId="10" xfId="1" applyFont="1" applyBorder="1" applyAlignment="1" applyProtection="1">
      <alignment horizontal="right" shrinkToFit="1"/>
    </xf>
    <xf numFmtId="38" fontId="7" fillId="0" borderId="13" xfId="1" applyFont="1" applyBorder="1" applyAlignment="1" applyProtection="1">
      <alignment horizontal="right" shrinkToFit="1"/>
    </xf>
    <xf numFmtId="0" fontId="9" fillId="0" borderId="18" xfId="0" applyNumberFormat="1" applyFont="1" applyBorder="1" applyAlignment="1" applyProtection="1">
      <alignment horizontal="center" vertical="center"/>
    </xf>
    <xf numFmtId="0" fontId="9" fillId="0" borderId="11" xfId="0" applyNumberFormat="1" applyFont="1" applyBorder="1" applyAlignment="1" applyProtection="1">
      <alignment horizontal="center" vertical="center"/>
    </xf>
    <xf numFmtId="0" fontId="9" fillId="0" borderId="14" xfId="0" applyNumberFormat="1" applyFont="1" applyBorder="1" applyAlignment="1" applyProtection="1">
      <alignment horizontal="center" vertical="center"/>
    </xf>
    <xf numFmtId="177" fontId="3" fillId="0" borderId="18" xfId="0" applyNumberFormat="1" applyFont="1" applyBorder="1" applyAlignment="1" applyProtection="1">
      <alignment horizontal="center" vertical="center" shrinkToFit="1"/>
    </xf>
    <xf numFmtId="177" fontId="3" fillId="0" borderId="14" xfId="0" applyNumberFormat="1" applyFont="1" applyBorder="1" applyAlignment="1" applyProtection="1">
      <alignment horizontal="center" vertical="center" shrinkToFit="1"/>
    </xf>
    <xf numFmtId="38" fontId="7" fillId="0" borderId="18" xfId="1" applyFont="1" applyBorder="1" applyAlignment="1" applyProtection="1">
      <alignment horizontal="right" vertical="center" indent="1"/>
    </xf>
    <xf numFmtId="38" fontId="7" fillId="0" borderId="11" xfId="1" applyFont="1" applyBorder="1" applyAlignment="1" applyProtection="1">
      <alignment horizontal="right" vertical="center" indent="1"/>
    </xf>
    <xf numFmtId="38" fontId="7" fillId="0" borderId="14" xfId="1" applyFont="1" applyBorder="1" applyAlignment="1" applyProtection="1">
      <alignment horizontal="right" vertical="center" indent="1"/>
    </xf>
    <xf numFmtId="0" fontId="9" fillId="0" borderId="18" xfId="0" applyNumberFormat="1" applyFont="1" applyBorder="1" applyAlignment="1" applyProtection="1">
      <alignment horizontal="center" shrinkToFit="1"/>
      <protection locked="0"/>
    </xf>
    <xf numFmtId="0" fontId="9" fillId="0" borderId="11" xfId="0" applyNumberFormat="1" applyFont="1" applyBorder="1" applyAlignment="1" applyProtection="1">
      <alignment horizontal="center" shrinkToFit="1"/>
      <protection locked="0"/>
    </xf>
    <xf numFmtId="0" fontId="9" fillId="0" borderId="14" xfId="0" applyNumberFormat="1" applyFont="1" applyBorder="1" applyAlignment="1" applyProtection="1">
      <alignment horizontal="center" shrinkToFit="1"/>
      <protection locked="0"/>
    </xf>
    <xf numFmtId="0" fontId="9" fillId="0" borderId="18" xfId="0" applyNumberFormat="1" applyFont="1" applyBorder="1" applyAlignment="1" applyProtection="1">
      <alignment horizontal="left" shrinkToFit="1"/>
      <protection locked="0"/>
    </xf>
    <xf numFmtId="0" fontId="9" fillId="0" borderId="11" xfId="0" applyNumberFormat="1" applyFont="1" applyBorder="1" applyAlignment="1" applyProtection="1">
      <alignment horizontal="left" shrinkToFit="1"/>
      <protection locked="0"/>
    </xf>
    <xf numFmtId="0" fontId="9" fillId="0" borderId="14" xfId="0" applyNumberFormat="1" applyFont="1" applyBorder="1" applyAlignment="1" applyProtection="1">
      <alignment horizontal="left" shrinkToFit="1"/>
      <protection locked="0"/>
    </xf>
    <xf numFmtId="179" fontId="3" fillId="0" borderId="18" xfId="0" applyNumberFormat="1" applyFont="1" applyBorder="1" applyAlignment="1" applyProtection="1">
      <alignment horizontal="right" shrinkToFit="1"/>
      <protection locked="0"/>
    </xf>
    <xf numFmtId="179" fontId="3" fillId="0" borderId="14" xfId="0" applyNumberFormat="1" applyFont="1" applyBorder="1" applyAlignment="1" applyProtection="1">
      <alignment horizontal="right" shrinkToFit="1"/>
      <protection locked="0"/>
    </xf>
    <xf numFmtId="0" fontId="3" fillId="0" borderId="18" xfId="0" applyNumberFormat="1" applyFont="1" applyBorder="1" applyAlignment="1" applyProtection="1">
      <alignment horizontal="center" shrinkToFit="1"/>
      <protection locked="0"/>
    </xf>
    <xf numFmtId="0" fontId="3" fillId="0" borderId="14" xfId="0" applyNumberFormat="1" applyFont="1" applyBorder="1" applyAlignment="1" applyProtection="1">
      <alignment horizontal="center" shrinkToFit="1"/>
      <protection locked="0"/>
    </xf>
    <xf numFmtId="178" fontId="3" fillId="0" borderId="18" xfId="1" applyNumberFormat="1" applyFont="1" applyBorder="1" applyAlignment="1" applyProtection="1">
      <alignment horizontal="right" shrinkToFit="1"/>
      <protection locked="0"/>
    </xf>
    <xf numFmtId="178" fontId="3" fillId="0" borderId="11" xfId="1" applyNumberFormat="1" applyFont="1" applyBorder="1" applyAlignment="1" applyProtection="1">
      <alignment horizontal="right" shrinkToFit="1"/>
      <protection locked="0"/>
    </xf>
    <xf numFmtId="178" fontId="3" fillId="0" borderId="14" xfId="1" applyNumberFormat="1" applyFont="1" applyBorder="1" applyAlignment="1" applyProtection="1">
      <alignment horizontal="right" shrinkToFit="1"/>
      <protection locked="0"/>
    </xf>
    <xf numFmtId="38" fontId="7" fillId="0" borderId="18" xfId="1" applyFont="1" applyBorder="1" applyAlignment="1" applyProtection="1">
      <alignment horizontal="right" shrinkToFit="1"/>
    </xf>
    <xf numFmtId="38" fontId="7" fillId="0" borderId="11" xfId="1" applyFont="1" applyBorder="1" applyAlignment="1" applyProtection="1">
      <alignment horizontal="right" shrinkToFit="1"/>
    </xf>
    <xf numFmtId="38" fontId="7" fillId="0" borderId="14" xfId="1" applyFont="1" applyBorder="1" applyAlignment="1" applyProtection="1">
      <alignment horizontal="right" shrinkToFi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1"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colors>
    <mruColors>
      <color rgb="FFAAFCEC"/>
      <color rgb="FF8AFAE5"/>
      <color rgb="FF31F7D1"/>
      <color rgb="FFD0FBFC"/>
      <color rgb="FFCFFDFB"/>
      <color rgb="FFFF6699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440872</xdr:colOff>
      <xdr:row>20</xdr:row>
      <xdr:rowOff>231320</xdr:rowOff>
    </xdr:from>
    <xdr:to>
      <xdr:col>1</xdr:col>
      <xdr:colOff>5457826</xdr:colOff>
      <xdr:row>39</xdr:row>
      <xdr:rowOff>219075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CB8ABEA-B5C4-44A5-A63D-06911B98C3F5}"/>
            </a:ext>
          </a:extLst>
        </xdr:cNvPr>
        <xdr:cNvSpPr/>
      </xdr:nvSpPr>
      <xdr:spPr bwMode="auto">
        <a:xfrm>
          <a:off x="678997" y="5346245"/>
          <a:ext cx="5016954" cy="4655005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657225</xdr:colOff>
      <xdr:row>21</xdr:row>
      <xdr:rowOff>114300</xdr:rowOff>
    </xdr:from>
    <xdr:to>
      <xdr:col>1</xdr:col>
      <xdr:colOff>5259705</xdr:colOff>
      <xdr:row>38</xdr:row>
      <xdr:rowOff>144328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4D9E952-3D00-422C-A679-273BD190D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5534025"/>
          <a:ext cx="4602480" cy="41543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36</xdr:row>
          <xdr:rowOff>152400</xdr:rowOff>
        </xdr:from>
        <xdr:to>
          <xdr:col>81</xdr:col>
          <xdr:colOff>76200</xdr:colOff>
          <xdr:row>40</xdr:row>
          <xdr:rowOff>205740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FD268AA-9613-4B6E-8F6C-61771C77FC7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M$38:$CU$41" spid="_x0000_s205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15175" y="9791700"/>
              <a:ext cx="6000750" cy="91059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36</xdr:row>
          <xdr:rowOff>152400</xdr:rowOff>
        </xdr:from>
        <xdr:to>
          <xdr:col>81</xdr:col>
          <xdr:colOff>76200</xdr:colOff>
          <xdr:row>40</xdr:row>
          <xdr:rowOff>209550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32416F1B-6423-4BAC-BB75-80930794E64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M$38:$CU$41" spid="_x0000_s215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15175" y="9791700"/>
              <a:ext cx="6000750" cy="914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36</xdr:row>
          <xdr:rowOff>152400</xdr:rowOff>
        </xdr:from>
        <xdr:to>
          <xdr:col>81</xdr:col>
          <xdr:colOff>76200</xdr:colOff>
          <xdr:row>40</xdr:row>
          <xdr:rowOff>205740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527A2AC-EAA1-4E4A-9A07-BB8C867CBBD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M$38:$CU$41" spid="_x0000_s225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15175" y="9791700"/>
              <a:ext cx="6000750" cy="91059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36</xdr:row>
          <xdr:rowOff>152400</xdr:rowOff>
        </xdr:from>
        <xdr:to>
          <xdr:col>81</xdr:col>
          <xdr:colOff>76200</xdr:colOff>
          <xdr:row>40</xdr:row>
          <xdr:rowOff>209550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04E6932-D017-4C7E-A133-B9C1C912F4C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M$38:$CU$41" spid="_x0000_s235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15175" y="9791700"/>
              <a:ext cx="6000750" cy="914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</xdr:colOff>
      <xdr:row>9</xdr:row>
      <xdr:rowOff>66675</xdr:rowOff>
    </xdr:from>
    <xdr:to>
      <xdr:col>32</xdr:col>
      <xdr:colOff>152400</xdr:colOff>
      <xdr:row>12</xdr:row>
      <xdr:rowOff>38100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A91F3C4C-40A4-4B57-9665-5BBFB43019AD}"/>
            </a:ext>
          </a:extLst>
        </xdr:cNvPr>
        <xdr:cNvSpPr/>
      </xdr:nvSpPr>
      <xdr:spPr bwMode="auto">
        <a:xfrm>
          <a:off x="5067300" y="2181225"/>
          <a:ext cx="2000250" cy="638175"/>
        </a:xfrm>
        <a:prstGeom prst="roundRect">
          <a:avLst/>
        </a:prstGeom>
        <a:solidFill>
          <a:srgbClr val="AAFCE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会社情報入力ください。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114300</xdr:colOff>
      <xdr:row>4</xdr:row>
      <xdr:rowOff>285750</xdr:rowOff>
    </xdr:from>
    <xdr:to>
      <xdr:col>33</xdr:col>
      <xdr:colOff>127187</xdr:colOff>
      <xdr:row>7</xdr:row>
      <xdr:rowOff>47625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5D66AC4A-F971-4736-96D7-CEE7D88B49B6}"/>
            </a:ext>
          </a:extLst>
        </xdr:cNvPr>
        <xdr:cNvSpPr/>
      </xdr:nvSpPr>
      <xdr:spPr bwMode="auto">
        <a:xfrm>
          <a:off x="4457700" y="1171575"/>
          <a:ext cx="1384487" cy="581025"/>
        </a:xfrm>
        <a:prstGeom prst="wedgeRectCallout">
          <a:avLst>
            <a:gd name="adj1" fmla="val 44175"/>
            <a:gd name="adj2" fmla="val -95770"/>
          </a:avLst>
        </a:prstGeom>
        <a:solidFill>
          <a:srgbClr val="AAFCE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lvl="0" algn="l"/>
          <a:r>
            <a:rPr kumimoji="1" lang="ja-JP" altLang="en-US" sz="1100" baseline="0">
              <a:latin typeface="游ゴシック Light" panose="020B0300000000000000" pitchFamily="50" charset="-128"/>
            </a:rPr>
            <a:t>通常</a:t>
          </a:r>
          <a:r>
            <a:rPr kumimoji="1" lang="en-US" altLang="ja-JP" sz="1100" baseline="0">
              <a:latin typeface="游ゴシック Light" panose="020B0300000000000000" pitchFamily="50" charset="-128"/>
            </a:rPr>
            <a:t>25</a:t>
          </a:r>
          <a:r>
            <a:rPr kumimoji="1" lang="ja-JP" altLang="en-US" sz="1100" baseline="0">
              <a:latin typeface="游ゴシック Light" panose="020B0300000000000000" pitchFamily="50" charset="-128"/>
            </a:rPr>
            <a:t>日</a:t>
          </a:r>
          <a:endParaRPr kumimoji="1" lang="en-US" altLang="ja-JP" sz="1100" baseline="0">
            <a:latin typeface="游ゴシック Light" panose="020B0300000000000000" pitchFamily="50" charset="-128"/>
          </a:endParaRPr>
        </a:p>
        <a:p>
          <a:pPr lvl="0" algn="l"/>
          <a:r>
            <a:rPr kumimoji="1" lang="ja-JP" altLang="en-US" sz="1100" baseline="0">
              <a:latin typeface="游ゴシック Light" panose="020B0300000000000000" pitchFamily="50" charset="-128"/>
            </a:rPr>
            <a:t>決算月</a:t>
          </a:r>
          <a:r>
            <a:rPr kumimoji="1" lang="en-US" altLang="ja-JP" sz="1100" baseline="0">
              <a:latin typeface="游ゴシック Light" panose="020B0300000000000000" pitchFamily="50" charset="-128"/>
            </a:rPr>
            <a:t>8</a:t>
          </a:r>
          <a:r>
            <a:rPr kumimoji="1" lang="ja-JP" altLang="en-US" sz="1100" baseline="0">
              <a:latin typeface="游ゴシック Light" panose="020B0300000000000000" pitchFamily="50" charset="-128"/>
            </a:rPr>
            <a:t>月のみ</a:t>
          </a:r>
          <a:r>
            <a:rPr kumimoji="1" lang="en-US" altLang="ja-JP" sz="1100" baseline="0">
              <a:latin typeface="游ゴシック Light" panose="020B0300000000000000" pitchFamily="50" charset="-128"/>
            </a:rPr>
            <a:t>31</a:t>
          </a:r>
          <a:r>
            <a:rPr kumimoji="1" lang="ja-JP" altLang="en-US" sz="1100" baseline="0">
              <a:latin typeface="游ゴシック Light" panose="020B0300000000000000" pitchFamily="50" charset="-128"/>
            </a:rPr>
            <a:t>日</a:t>
          </a:r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17</xdr:row>
      <xdr:rowOff>19050</xdr:rowOff>
    </xdr:from>
    <xdr:to>
      <xdr:col>34</xdr:col>
      <xdr:colOff>161925</xdr:colOff>
      <xdr:row>31</xdr:row>
      <xdr:rowOff>247649</xdr:rowOff>
    </xdr:to>
    <xdr:sp macro="" textlink="">
      <xdr:nvSpPr>
        <xdr:cNvPr id="6" name="四角形吹き出し 6">
          <a:extLst>
            <a:ext uri="{FF2B5EF4-FFF2-40B4-BE49-F238E27FC236}">
              <a16:creationId xmlns:a16="http://schemas.microsoft.com/office/drawing/2014/main" id="{FF666473-B73D-48D4-A2C1-2D7C48267599}"/>
            </a:ext>
          </a:extLst>
        </xdr:cNvPr>
        <xdr:cNvSpPr/>
      </xdr:nvSpPr>
      <xdr:spPr bwMode="auto">
        <a:xfrm>
          <a:off x="409575" y="4419600"/>
          <a:ext cx="6286500" cy="4495799"/>
        </a:xfrm>
        <a:prstGeom prst="wedgeRectCallout">
          <a:avLst>
            <a:gd name="adj1" fmla="val -55552"/>
            <a:gd name="adj2" fmla="val -49485"/>
          </a:avLst>
        </a:prstGeom>
        <a:solidFill>
          <a:srgbClr val="AAFCE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endParaRPr kumimoji="1" lang="en-US" altLang="ja-JP" sz="1100" b="1"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各支店の振分方法は左から</a:t>
          </a:r>
          <a:r>
            <a:rPr kumimoji="1" lang="en-US" altLang="ja-JP" sz="1400" b="1" u="dbl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【3</a:t>
          </a:r>
          <a:r>
            <a:rPr kumimoji="1" lang="ja-JP" altLang="ja-JP" sz="1400" b="1" u="dbl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文字目</a:t>
          </a:r>
          <a:r>
            <a:rPr kumimoji="1" lang="en-US" altLang="ja-JP" sz="1400" b="1" u="dbl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</a:t>
          </a:r>
          <a:r>
            <a:rPr kumimoji="1" lang="ja-JP" altLang="en-US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地建の</a:t>
          </a:r>
          <a:r>
            <a:rPr kumimoji="1" lang="ja-JP" altLang="ja-JP" sz="1400" b="1" u="dbl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支店</a:t>
          </a:r>
          <a:r>
            <a:rPr kumimoji="1" lang="ja-JP" altLang="en-US" sz="1400" b="1" u="dbl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・営業所</a:t>
          </a:r>
          <a:r>
            <a:rPr kumimoji="1" lang="ja-JP" altLang="ja-JP" sz="1400" b="1" u="dbl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番号</a:t>
          </a:r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となります。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</a:t>
          </a:r>
          <a:r>
            <a:rPr kumimoji="1" lang="ja-JP" altLang="ja-JP" sz="1400" b="1" u="dbl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支店</a:t>
          </a:r>
          <a:r>
            <a:rPr kumimoji="1" lang="ja-JP" altLang="en-US" sz="1400" b="1" u="dbl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・営業所</a:t>
          </a:r>
          <a:r>
            <a:rPr kumimoji="1" lang="ja-JP" altLang="ja-JP" sz="1400" b="1" u="dbl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別</a:t>
          </a:r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に総括・明細を</a:t>
          </a:r>
          <a:r>
            <a:rPr kumimoji="1" lang="ja-JP" altLang="ja-JP" sz="14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作成し、各</a:t>
          </a:r>
          <a:r>
            <a:rPr kumimoji="1" lang="ja-JP" altLang="en-US" sz="14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該当箇所</a:t>
          </a:r>
          <a:r>
            <a:rPr kumimoji="1" lang="ja-JP" altLang="ja-JP" sz="14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に直接郵送</a:t>
          </a:r>
          <a:r>
            <a:rPr kumimoji="1" lang="ja-JP" altLang="en-US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して下さい</a:t>
          </a:r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。</a:t>
          </a:r>
          <a:endParaRPr lang="en-US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  </a:t>
          </a:r>
          <a:r>
            <a:rPr kumimoji="1" lang="ja-JP" altLang="en-US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何かご不明な点がございましたら下記までお問合せ下さい。</a:t>
          </a:r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</a:t>
          </a:r>
          <a:endParaRPr kumimoji="1" lang="en-US" altLang="ja-JP" sz="1100" b="1"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  </a:t>
          </a:r>
          <a:endParaRPr kumimoji="1" lang="en-US" altLang="ja-JP" sz="1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en-US" altLang="ja-JP" sz="110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   </a:t>
          </a:r>
          <a:r>
            <a:rPr kumimoji="1" lang="en-US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本社・三河支店</a:t>
          </a:r>
          <a:r>
            <a:rPr kumimoji="1" lang="en-US" altLang="ja-JP" sz="110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  :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１</a:t>
          </a:r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○○○－○○</a:t>
          </a:r>
          <a:r>
            <a:rPr kumimoji="1" lang="ja-JP" altLang="en-US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－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　　　　　　　　　　　　　　　</a:t>
          </a:r>
          <a:r>
            <a:rPr kumimoji="1" lang="en-US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：０５６６－２１－００７４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名古屋支店　</a:t>
          </a:r>
          <a:r>
            <a:rPr kumimoji="1" lang="en-US" altLang="ja-JP" sz="110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  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110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２</a:t>
          </a:r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○○○－○○</a:t>
          </a:r>
          <a:r>
            <a:rPr kumimoji="1" lang="ja-JP" altLang="en-US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－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　　　　　　　　　　　　　　　</a:t>
          </a:r>
          <a:r>
            <a:rPr kumimoji="1" lang="en-US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：０５２－４１９－００７０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三重支店　　　</a:t>
          </a:r>
          <a:r>
            <a:rPr kumimoji="1" lang="en-US" altLang="ja-JP" sz="110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110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３</a:t>
          </a:r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○○○－○○</a:t>
          </a:r>
          <a:r>
            <a:rPr kumimoji="1" lang="ja-JP" altLang="en-US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－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　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　　　　　　　　　　　　　　　</a:t>
          </a:r>
          <a:r>
            <a:rPr kumimoji="1" lang="en-US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：０５９－２５６－１２１５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関東支店　　　</a:t>
          </a:r>
          <a:r>
            <a:rPr kumimoji="1" lang="en-US" altLang="ja-JP" sz="110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110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４</a:t>
          </a:r>
          <a:r>
            <a:rPr kumimoji="1" lang="ja-JP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○○○－○○</a:t>
          </a:r>
          <a:r>
            <a:rPr kumimoji="1" lang="ja-JP" altLang="en-US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－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　　　　　　　　　　　　　　　</a:t>
          </a:r>
          <a:r>
            <a:rPr kumimoji="1" lang="en-US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：０４８－６５０－４６８５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一宮</a:t>
          </a:r>
          <a:r>
            <a:rPr kumimoji="1" lang="ja-JP" altLang="en-US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営業所       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６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○○○－○○</a:t>
          </a:r>
          <a:r>
            <a:rPr kumimoji="1" lang="ja-JP" altLang="en-US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－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　　　　　　　　　　　　　　　</a:t>
          </a:r>
          <a:r>
            <a:rPr kumimoji="1" lang="en-US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：０５８６－２８－９３１１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eaLnBrk="1" fontAlgn="auto" latinLnBrk="0" hangingPunct="1"/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機材センター　</a:t>
          </a:r>
          <a:r>
            <a:rPr kumimoji="1" lang="en-US" altLang="ja-JP" sz="110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110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８</a:t>
          </a:r>
          <a:r>
            <a:rPr kumimoji="1" lang="en-US" altLang="ja-JP" sz="1100" b="1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○○○－○○</a:t>
          </a:r>
          <a:r>
            <a:rPr kumimoji="1" lang="ja-JP" altLang="en-US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－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○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eaLnBrk="1" fontAlgn="auto" latinLnBrk="0" hangingPunct="1"/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　　　　　　　　　　　　　　　</a:t>
          </a:r>
          <a:r>
            <a:rPr kumimoji="1" lang="en-US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kumimoji="1" lang="ja-JP" altLang="ja-JP" sz="1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：０５６６－２５－５００２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lvl="0"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9524</xdr:colOff>
      <xdr:row>6</xdr:row>
      <xdr:rowOff>28576</xdr:rowOff>
    </xdr:from>
    <xdr:to>
      <xdr:col>39</xdr:col>
      <xdr:colOff>22411</xdr:colOff>
      <xdr:row>8</xdr:row>
      <xdr:rowOff>168089</xdr:rowOff>
    </xdr:to>
    <xdr:sp macro="" textlink="">
      <xdr:nvSpPr>
        <xdr:cNvPr id="2" name="四角形吹き出し 6">
          <a:extLst>
            <a:ext uri="{FF2B5EF4-FFF2-40B4-BE49-F238E27FC236}">
              <a16:creationId xmlns:a16="http://schemas.microsoft.com/office/drawing/2014/main" id="{4FF65CCA-8516-4AF8-84E9-479873282CFE}"/>
            </a:ext>
          </a:extLst>
        </xdr:cNvPr>
        <xdr:cNvSpPr/>
      </xdr:nvSpPr>
      <xdr:spPr bwMode="auto">
        <a:xfrm>
          <a:off x="5814171" y="1507752"/>
          <a:ext cx="1727387" cy="632572"/>
        </a:xfrm>
        <a:prstGeom prst="wedgeRectCallout">
          <a:avLst>
            <a:gd name="adj1" fmla="val 44175"/>
            <a:gd name="adj2" fmla="val -95770"/>
          </a:avLst>
        </a:prstGeom>
        <a:solidFill>
          <a:srgbClr val="AAFCE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lvl="0" algn="l"/>
          <a:r>
            <a:rPr kumimoji="1" lang="ja-JP" altLang="en-US" sz="1100" baseline="0">
              <a:latin typeface="游ゴシック Light" panose="020B0300000000000000" pitchFamily="50" charset="-128"/>
            </a:rPr>
            <a:t>通常</a:t>
          </a:r>
          <a:r>
            <a:rPr kumimoji="1" lang="en-US" altLang="ja-JP" sz="1100" baseline="0">
              <a:latin typeface="游ゴシック Light" panose="020B0300000000000000" pitchFamily="50" charset="-128"/>
            </a:rPr>
            <a:t>25</a:t>
          </a:r>
          <a:r>
            <a:rPr kumimoji="1" lang="ja-JP" altLang="en-US" sz="1100" baseline="0">
              <a:latin typeface="游ゴシック Light" panose="020B0300000000000000" pitchFamily="50" charset="-128"/>
            </a:rPr>
            <a:t>日</a:t>
          </a:r>
          <a:endParaRPr kumimoji="1" lang="en-US" altLang="ja-JP" sz="1100" baseline="0">
            <a:latin typeface="游ゴシック Light" panose="020B0300000000000000" pitchFamily="50" charset="-128"/>
          </a:endParaRPr>
        </a:p>
        <a:p>
          <a:pPr lvl="0" algn="l"/>
          <a:r>
            <a:rPr kumimoji="1" lang="ja-JP" altLang="en-US" sz="1100" baseline="0">
              <a:latin typeface="游ゴシック Light" panose="020B0300000000000000" pitchFamily="50" charset="-128"/>
            </a:rPr>
            <a:t>決算月</a:t>
          </a:r>
          <a:r>
            <a:rPr kumimoji="1" lang="en-US" altLang="ja-JP" sz="1100" baseline="0">
              <a:latin typeface="游ゴシック Light" panose="020B0300000000000000" pitchFamily="50" charset="-128"/>
            </a:rPr>
            <a:t>8</a:t>
          </a:r>
          <a:r>
            <a:rPr kumimoji="1" lang="ja-JP" altLang="en-US" sz="1100" baseline="0">
              <a:latin typeface="游ゴシック Light" panose="020B0300000000000000" pitchFamily="50" charset="-128"/>
            </a:rPr>
            <a:t>月のみ</a:t>
          </a:r>
          <a:r>
            <a:rPr kumimoji="1" lang="en-US" altLang="ja-JP" sz="1100" baseline="0">
              <a:latin typeface="游ゴシック Light" panose="020B0300000000000000" pitchFamily="50" charset="-128"/>
            </a:rPr>
            <a:t>31</a:t>
          </a:r>
          <a:r>
            <a:rPr kumimoji="1" lang="ja-JP" altLang="en-US" sz="1100" baseline="0">
              <a:latin typeface="游ゴシック Light" panose="020B0300000000000000" pitchFamily="50" charset="-128"/>
            </a:rPr>
            <a:t>日</a:t>
          </a:r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123825</xdr:colOff>
      <xdr:row>10</xdr:row>
      <xdr:rowOff>114300</xdr:rowOff>
    </xdr:from>
    <xdr:to>
      <xdr:col>36</xdr:col>
      <xdr:colOff>133350</xdr:colOff>
      <xdr:row>14</xdr:row>
      <xdr:rowOff>47625</xdr:rowOff>
    </xdr:to>
    <xdr:sp macro="" textlink="">
      <xdr:nvSpPr>
        <xdr:cNvPr id="3" name="四角形吹き出し 6">
          <a:extLst>
            <a:ext uri="{FF2B5EF4-FFF2-40B4-BE49-F238E27FC236}">
              <a16:creationId xmlns:a16="http://schemas.microsoft.com/office/drawing/2014/main" id="{00983C48-751B-4178-997C-E2E69BC0FAE5}"/>
            </a:ext>
          </a:extLst>
        </xdr:cNvPr>
        <xdr:cNvSpPr/>
      </xdr:nvSpPr>
      <xdr:spPr bwMode="auto">
        <a:xfrm>
          <a:off x="5166472" y="2669241"/>
          <a:ext cx="1914525" cy="751355"/>
        </a:xfrm>
        <a:prstGeom prst="wedgeRectCallout">
          <a:avLst>
            <a:gd name="adj1" fmla="val -134771"/>
            <a:gd name="adj2" fmla="val 95193"/>
          </a:avLst>
        </a:prstGeom>
        <a:solidFill>
          <a:srgbClr val="AAFCE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lvl="0" algn="l"/>
          <a:r>
            <a:rPr kumimoji="1" lang="ja-JP" altLang="en-US" sz="1100" baseline="0">
              <a:latin typeface="游ゴシック Light" panose="020B0300000000000000" pitchFamily="50" charset="-128"/>
            </a:rPr>
            <a:t>工事番号・工事名・担当者名は必ずご入力ください。</a:t>
          </a:r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133350</xdr:colOff>
      <xdr:row>23</xdr:row>
      <xdr:rowOff>38099</xdr:rowOff>
    </xdr:from>
    <xdr:to>
      <xdr:col>38</xdr:col>
      <xdr:colOff>152400</xdr:colOff>
      <xdr:row>24</xdr:row>
      <xdr:rowOff>342899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63ED6F0C-0211-496E-AC6E-8E89F0CA6376}"/>
            </a:ext>
          </a:extLst>
        </xdr:cNvPr>
        <xdr:cNvSpPr/>
      </xdr:nvSpPr>
      <xdr:spPr bwMode="auto">
        <a:xfrm>
          <a:off x="5753100" y="5562599"/>
          <a:ext cx="1733550" cy="657225"/>
        </a:xfrm>
        <a:prstGeom prst="wedgeRectCallout">
          <a:avLst>
            <a:gd name="adj1" fmla="val -200854"/>
            <a:gd name="adj2" fmla="val 94861"/>
          </a:avLst>
        </a:prstGeom>
        <a:solidFill>
          <a:srgbClr val="AAFCE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lvl="0" algn="l"/>
          <a:r>
            <a:rPr kumimoji="1" lang="ja-JP" altLang="en-US" sz="1100"/>
            <a:t>通常は</a:t>
          </a:r>
          <a:r>
            <a:rPr kumimoji="1" lang="en-US" altLang="ja-JP" sz="1100"/>
            <a:t>90</a:t>
          </a:r>
          <a:r>
            <a:rPr kumimoji="1" lang="ja-JP" altLang="en-US" sz="1100"/>
            <a:t>％</a:t>
          </a:r>
          <a:endParaRPr kumimoji="1" lang="en-US" altLang="ja-JP" sz="1100"/>
        </a:p>
        <a:p>
          <a:pPr lvl="0" algn="l"/>
          <a:r>
            <a:rPr kumimoji="1" lang="ja-JP" altLang="en-US" sz="1100"/>
            <a:t>その他は担当者に確認願います。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36</xdr:row>
          <xdr:rowOff>152400</xdr:rowOff>
        </xdr:from>
        <xdr:to>
          <xdr:col>82</xdr:col>
          <xdr:colOff>19050</xdr:colOff>
          <xdr:row>41</xdr:row>
          <xdr:rowOff>0</xdr:rowOff>
        </xdr:to>
        <xdr:pic>
          <xdr:nvPicPr>
            <xdr:cNvPr id="5136" name="図 1">
              <a:extLst>
                <a:ext uri="{FF2B5EF4-FFF2-40B4-BE49-F238E27FC236}">
                  <a16:creationId xmlns:a16="http://schemas.microsoft.com/office/drawing/2014/main" id="{142933A9-2E50-4155-820E-A5397376B85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M$38:$CU$41" spid="_x0000_s51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953375" y="9820275"/>
              <a:ext cx="6829425" cy="933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36</xdr:row>
          <xdr:rowOff>152400</xdr:rowOff>
        </xdr:from>
        <xdr:to>
          <xdr:col>81</xdr:col>
          <xdr:colOff>76200</xdr:colOff>
          <xdr:row>40</xdr:row>
          <xdr:rowOff>209550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49423F76-EA37-414C-A9C1-E86E5BF8E3F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M$38:$CU$41" spid="_x0000_s153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15175" y="9791700"/>
              <a:ext cx="6000750" cy="914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36</xdr:row>
          <xdr:rowOff>152400</xdr:rowOff>
        </xdr:from>
        <xdr:to>
          <xdr:col>81</xdr:col>
          <xdr:colOff>76200</xdr:colOff>
          <xdr:row>40</xdr:row>
          <xdr:rowOff>205740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6D5C832-3FE5-4912-BAB1-573D689A2E9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M$38:$CU$41" spid="_x0000_s164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15175" y="9791700"/>
              <a:ext cx="6000750" cy="91059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36</xdr:row>
          <xdr:rowOff>152400</xdr:rowOff>
        </xdr:from>
        <xdr:to>
          <xdr:col>81</xdr:col>
          <xdr:colOff>76200</xdr:colOff>
          <xdr:row>40</xdr:row>
          <xdr:rowOff>209550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4B58F49-8B7E-49E2-943A-F9731DE7B1B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M$38:$CU$41" spid="_x0000_s174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15175" y="9791700"/>
              <a:ext cx="6000750" cy="914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36</xdr:row>
          <xdr:rowOff>152400</xdr:rowOff>
        </xdr:from>
        <xdr:to>
          <xdr:col>81</xdr:col>
          <xdr:colOff>76200</xdr:colOff>
          <xdr:row>40</xdr:row>
          <xdr:rowOff>205740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D72FA2B-E755-451C-809F-D0B21A55DCA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M$38:$CU$41" spid="_x0000_s184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15175" y="9791700"/>
              <a:ext cx="6000750" cy="91059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36</xdr:row>
          <xdr:rowOff>152400</xdr:rowOff>
        </xdr:from>
        <xdr:to>
          <xdr:col>81</xdr:col>
          <xdr:colOff>76200</xdr:colOff>
          <xdr:row>40</xdr:row>
          <xdr:rowOff>209550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0FDA60D-D68C-4A79-AFBB-58029FCA13C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M$38:$CU$41" spid="_x0000_s194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15175" y="9791700"/>
              <a:ext cx="6000750" cy="914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noFill/>
        <a:ln w="9525" cmpd="sng">
          <a:noFill/>
        </a:ln>
      </a:spPr>
      <a:bodyPr vertOverflow="clip" horzOverflow="clip" wrap="square" rtlCol="0" anchor="ctr"/>
      <a:lstStyle>
        <a:defPPr algn="r">
          <a:defRPr kumimoji="1" sz="800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B24"/>
  <sheetViews>
    <sheetView tabSelected="1" view="pageBreakPreview" zoomScaleNormal="100" zoomScaleSheetLayoutView="100" workbookViewId="0">
      <selection activeCell="B20" sqref="B20"/>
    </sheetView>
  </sheetViews>
  <sheetFormatPr defaultRowHeight="18.75" x14ac:dyDescent="0.15"/>
  <cols>
    <col min="1" max="1" width="3.125" style="78" customWidth="1"/>
    <col min="2" max="2" width="83.25" style="78" customWidth="1"/>
    <col min="3" max="16384" width="9" style="234"/>
  </cols>
  <sheetData>
    <row r="1" spans="1:2" ht="42" x14ac:dyDescent="0.15">
      <c r="A1" s="240" t="s">
        <v>71</v>
      </c>
      <c r="B1" s="240"/>
    </row>
    <row r="2" spans="1:2" ht="24" x14ac:dyDescent="0.15">
      <c r="B2" s="235" t="s">
        <v>106</v>
      </c>
    </row>
    <row r="5" spans="1:2" s="236" customFormat="1" ht="18.75" customHeight="1" x14ac:dyDescent="0.15">
      <c r="A5" s="79" t="s">
        <v>65</v>
      </c>
      <c r="B5" s="80" t="s">
        <v>66</v>
      </c>
    </row>
    <row r="6" spans="1:2" s="236" customFormat="1" ht="18.75" customHeight="1" x14ac:dyDescent="0.15">
      <c r="A6" s="79"/>
      <c r="B6" s="80" t="s">
        <v>51</v>
      </c>
    </row>
    <row r="7" spans="1:2" s="236" customFormat="1" ht="18.75" customHeight="1" x14ac:dyDescent="0.15">
      <c r="A7" s="79" t="s">
        <v>65</v>
      </c>
      <c r="B7" s="89" t="s">
        <v>85</v>
      </c>
    </row>
    <row r="8" spans="1:2" s="236" customFormat="1" ht="18.75" customHeight="1" x14ac:dyDescent="0.15">
      <c r="A8" s="79" t="s">
        <v>65</v>
      </c>
      <c r="B8" s="80" t="s">
        <v>67</v>
      </c>
    </row>
    <row r="9" spans="1:2" s="236" customFormat="1" ht="18" customHeight="1" x14ac:dyDescent="0.15">
      <c r="A9" s="81" t="s">
        <v>65</v>
      </c>
      <c r="B9" s="82" t="s">
        <v>100</v>
      </c>
    </row>
    <row r="10" spans="1:2" s="236" customFormat="1" x14ac:dyDescent="0.15">
      <c r="A10" s="79" t="s">
        <v>65</v>
      </c>
      <c r="B10" s="103" t="s">
        <v>109</v>
      </c>
    </row>
    <row r="11" spans="1:2" s="236" customFormat="1" x14ac:dyDescent="0.15">
      <c r="A11" s="79" t="s">
        <v>65</v>
      </c>
      <c r="B11" s="83" t="s">
        <v>88</v>
      </c>
    </row>
    <row r="12" spans="1:2" s="236" customFormat="1" x14ac:dyDescent="0.15">
      <c r="A12" s="79" t="s">
        <v>65</v>
      </c>
      <c r="B12" s="83" t="s">
        <v>70</v>
      </c>
    </row>
    <row r="13" spans="1:2" s="236" customFormat="1" x14ac:dyDescent="0.15">
      <c r="A13" s="79"/>
      <c r="B13" s="83" t="s">
        <v>89</v>
      </c>
    </row>
    <row r="14" spans="1:2" s="236" customFormat="1" x14ac:dyDescent="0.15">
      <c r="A14" s="79" t="s">
        <v>65</v>
      </c>
      <c r="B14" s="83" t="s">
        <v>86</v>
      </c>
    </row>
    <row r="15" spans="1:2" s="236" customFormat="1" x14ac:dyDescent="0.15">
      <c r="A15" s="79" t="s">
        <v>65</v>
      </c>
      <c r="B15" s="83" t="s">
        <v>87</v>
      </c>
    </row>
    <row r="16" spans="1:2" s="237" customFormat="1" x14ac:dyDescent="0.15">
      <c r="A16" s="84"/>
      <c r="B16" s="85" t="s">
        <v>68</v>
      </c>
    </row>
    <row r="17" spans="1:2" s="237" customFormat="1" x14ac:dyDescent="0.15">
      <c r="A17" s="84" t="s">
        <v>65</v>
      </c>
      <c r="B17" s="78" t="s">
        <v>69</v>
      </c>
    </row>
    <row r="18" spans="1:2" s="237" customFormat="1" x14ac:dyDescent="0.15">
      <c r="A18" s="84" t="s">
        <v>65</v>
      </c>
      <c r="B18" s="239" t="s">
        <v>110</v>
      </c>
    </row>
    <row r="19" spans="1:2" s="237" customFormat="1" x14ac:dyDescent="0.15">
      <c r="A19" s="84" t="s">
        <v>65</v>
      </c>
      <c r="B19" s="78" t="s">
        <v>111</v>
      </c>
    </row>
    <row r="20" spans="1:2" x14ac:dyDescent="0.15">
      <c r="B20" s="78" t="s">
        <v>90</v>
      </c>
    </row>
    <row r="21" spans="1:2" ht="24" x14ac:dyDescent="0.15">
      <c r="A21" s="86"/>
      <c r="B21" s="238"/>
    </row>
    <row r="22" spans="1:2" ht="24" x14ac:dyDescent="0.15">
      <c r="A22" s="86"/>
      <c r="B22" s="238"/>
    </row>
    <row r="23" spans="1:2" x14ac:dyDescent="0.15">
      <c r="B23" s="238"/>
    </row>
    <row r="24" spans="1:2" ht="19.5" x14ac:dyDescent="0.15">
      <c r="A24" s="87"/>
    </row>
  </sheetData>
  <sheetProtection algorithmName="SHA-512" hashValue="XLFyyycfTSK0ApX1tl6yPIFuoTEL+Tlok9wsKf4m5NiGXKKe/NOrggWWVzsirz9wAdNBbZRABF9FcH6KtqhCAQ==" saltValue="Xaga2+tS9Q4Blt9UsG5yRA==" spinCount="100000" sheet="1" objects="1" scenarios="1"/>
  <mergeCells count="1">
    <mergeCell ref="A1:B1"/>
  </mergeCells>
  <phoneticPr fontId="26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ADD7-A3A6-42E2-A2CF-06BCF42A4116}">
  <sheetPr>
    <tabColor rgb="FF92D050"/>
  </sheetPr>
  <dimension ref="B1:CU94"/>
  <sheetViews>
    <sheetView view="pageBreakPreview" topLeftCell="B2" zoomScaleNormal="100" zoomScaleSheetLayoutView="100" workbookViewId="0">
      <selection activeCell="AE26" sqref="AE26:AO26"/>
    </sheetView>
  </sheetViews>
  <sheetFormatPr defaultColWidth="9" defaultRowHeight="13.5" x14ac:dyDescent="0.15"/>
  <cols>
    <col min="1" max="1" width="0" style="1" hidden="1" customWidth="1"/>
    <col min="2" max="2" width="2.625" style="2" customWidth="1"/>
    <col min="3" max="3" width="3.5" style="2" customWidth="1"/>
    <col min="4" max="9" width="2.5" style="1" customWidth="1"/>
    <col min="10" max="20" width="2" style="1" customWidth="1"/>
    <col min="21" max="41" width="2.5" style="1" customWidth="1"/>
    <col min="42" max="42" width="2.5" style="2" customWidth="1"/>
    <col min="43" max="43" width="2.625" style="2" customWidth="1"/>
    <col min="44" max="44" width="3.625" style="2" customWidth="1"/>
    <col min="45" max="50" width="2.5" style="1" customWidth="1"/>
    <col min="51" max="61" width="2" style="1" customWidth="1"/>
    <col min="62" max="90" width="2.5" style="1" customWidth="1"/>
    <col min="91" max="99" width="9.75" style="1" customWidth="1"/>
    <col min="100" max="16384" width="9" style="1"/>
  </cols>
  <sheetData>
    <row r="1" spans="2:82" hidden="1" x14ac:dyDescent="0.15"/>
    <row r="2" spans="2:82" ht="20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30" t="s">
        <v>4</v>
      </c>
      <c r="AI2" s="330"/>
      <c r="AJ2" s="331"/>
      <c r="AK2" s="331"/>
      <c r="AL2" s="331"/>
      <c r="AM2" s="331"/>
      <c r="AN2" s="331"/>
      <c r="AO2" s="33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330" t="s">
        <v>4</v>
      </c>
      <c r="BX2" s="330"/>
      <c r="BY2" s="651">
        <f>AJ2</f>
        <v>0</v>
      </c>
      <c r="BZ2" s="651"/>
      <c r="CA2" s="651"/>
      <c r="CB2" s="651"/>
      <c r="CC2" s="651"/>
      <c r="CD2" s="651"/>
    </row>
    <row r="3" spans="2:82" ht="20.100000000000001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335" t="s">
        <v>41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66"/>
      <c r="AF3" s="66"/>
      <c r="AG3" s="2"/>
      <c r="AH3" s="3"/>
      <c r="AI3" s="3"/>
      <c r="AJ3" s="3"/>
      <c r="AK3" s="3"/>
      <c r="AL3" s="3"/>
      <c r="AM3" s="3"/>
      <c r="AN3" s="3"/>
      <c r="AO3" s="3"/>
      <c r="AP3" s="1"/>
      <c r="AQ3" s="1"/>
      <c r="AR3" s="1"/>
      <c r="AS3" s="2"/>
      <c r="AT3" s="2"/>
      <c r="AU3" s="2"/>
      <c r="AV3" s="2"/>
      <c r="AW3" s="2"/>
      <c r="AX3" s="223"/>
      <c r="AY3" s="223"/>
      <c r="AZ3" s="223"/>
      <c r="BA3" s="223"/>
      <c r="BB3" s="335" t="s">
        <v>64</v>
      </c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66"/>
      <c r="BT3" s="66"/>
      <c r="BU3" s="66"/>
      <c r="BV3" s="66"/>
      <c r="BW3" s="3"/>
      <c r="BX3" s="3"/>
      <c r="BY3" s="3"/>
      <c r="BZ3" s="3"/>
      <c r="CA3" s="3"/>
      <c r="CB3" s="3"/>
      <c r="CC3" s="3"/>
      <c r="CD3" s="3"/>
    </row>
    <row r="4" spans="2:82" ht="20.100000000000001" customHeight="1" thickBot="1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66"/>
      <c r="AF4" s="66"/>
      <c r="AG4" s="2"/>
      <c r="AH4" s="2"/>
      <c r="AI4" s="2"/>
      <c r="AJ4" s="2"/>
      <c r="AK4" s="2"/>
      <c r="AL4" s="2"/>
      <c r="AM4" s="2"/>
      <c r="AN4" s="2"/>
      <c r="AO4" s="2"/>
      <c r="AP4" s="1"/>
      <c r="AQ4" s="1"/>
      <c r="AR4" s="1"/>
      <c r="AS4" s="2"/>
      <c r="AT4" s="2"/>
      <c r="AU4" s="2"/>
      <c r="AV4" s="2"/>
      <c r="AW4" s="2"/>
      <c r="AX4" s="223"/>
      <c r="AY4" s="223"/>
      <c r="AZ4" s="223"/>
      <c r="BA4" s="223"/>
      <c r="BB4" s="335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5"/>
      <c r="BS4" s="66"/>
      <c r="BT4" s="66"/>
      <c r="BU4" s="66"/>
      <c r="BV4" s="66"/>
      <c r="BW4" s="2"/>
      <c r="BX4" s="2"/>
      <c r="BY4" s="2"/>
      <c r="BZ4" s="2"/>
      <c r="CA4" s="2"/>
      <c r="CB4" s="2"/>
      <c r="CC4" s="2"/>
      <c r="CD4" s="2"/>
    </row>
    <row r="5" spans="2:82" ht="20.100000000000001" customHeight="1" thickTop="1" x14ac:dyDescent="0.1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66"/>
      <c r="AE5" s="66"/>
      <c r="AF5" s="66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2"/>
      <c r="AT5" s="2"/>
      <c r="AU5" s="2"/>
      <c r="AV5" s="2"/>
      <c r="AW5" s="2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66"/>
      <c r="BT5" s="66"/>
      <c r="BU5" s="66"/>
      <c r="BV5" s="66"/>
      <c r="BW5" s="2"/>
      <c r="BX5" s="2"/>
      <c r="BY5" s="2"/>
      <c r="BZ5" s="2"/>
      <c r="CA5" s="2"/>
      <c r="CB5" s="2"/>
      <c r="CC5" s="2"/>
      <c r="CD5" s="2"/>
    </row>
    <row r="6" spans="2:82" ht="20.100000000000001" customHeight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66"/>
      <c r="AE6" s="66"/>
      <c r="AF6" s="334"/>
      <c r="AG6" s="334"/>
      <c r="AH6" s="334"/>
      <c r="AI6" s="5" t="s">
        <v>7</v>
      </c>
      <c r="AJ6" s="334"/>
      <c r="AK6" s="334"/>
      <c r="AL6" s="5" t="s">
        <v>6</v>
      </c>
      <c r="AM6" s="334"/>
      <c r="AN6" s="334"/>
      <c r="AO6" s="5" t="s">
        <v>5</v>
      </c>
      <c r="AP6" s="1"/>
      <c r="AQ6" s="1"/>
      <c r="AR6" s="1"/>
      <c r="AS6" s="2"/>
      <c r="AT6" s="2"/>
      <c r="AU6" s="2"/>
      <c r="AV6" s="2"/>
      <c r="AW6" s="2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66"/>
      <c r="BT6" s="66"/>
      <c r="BU6" s="629">
        <f>AF6</f>
        <v>0</v>
      </c>
      <c r="BV6" s="629"/>
      <c r="BW6" s="629"/>
      <c r="BX6" s="7" t="s">
        <v>7</v>
      </c>
      <c r="BY6" s="629">
        <f>AJ6</f>
        <v>0</v>
      </c>
      <c r="BZ6" s="629"/>
      <c r="CA6" s="7" t="s">
        <v>6</v>
      </c>
      <c r="CB6" s="629">
        <f>AM6</f>
        <v>0</v>
      </c>
      <c r="CC6" s="629"/>
      <c r="CD6" s="7" t="s">
        <v>5</v>
      </c>
    </row>
    <row r="7" spans="2:82" ht="20.100000000000001" customHeight="1" x14ac:dyDescent="0.2">
      <c r="B7" s="1"/>
      <c r="C7" s="1"/>
      <c r="D7" s="303" t="s">
        <v>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 t="s">
        <v>1</v>
      </c>
      <c r="S7" s="303"/>
      <c r="T7" s="303"/>
      <c r="U7" s="303"/>
      <c r="V7" s="222"/>
      <c r="W7" s="222"/>
      <c r="X7" s="222"/>
      <c r="Y7" s="222"/>
      <c r="Z7" s="222"/>
      <c r="AA7" s="222"/>
      <c r="AB7" s="2"/>
      <c r="AC7" s="2"/>
      <c r="AD7" s="2"/>
      <c r="AE7" s="4" t="s">
        <v>39</v>
      </c>
      <c r="AF7" s="162"/>
      <c r="AG7" s="162"/>
      <c r="AH7" s="162"/>
      <c r="AI7" s="10"/>
      <c r="AJ7" s="162"/>
      <c r="AK7" s="162"/>
      <c r="AL7" s="10"/>
      <c r="AM7" s="162"/>
      <c r="AN7" s="162"/>
      <c r="AO7" s="10"/>
      <c r="AP7" s="1"/>
      <c r="AQ7" s="1"/>
      <c r="AR7" s="1"/>
      <c r="AS7" s="303" t="s">
        <v>0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 t="s">
        <v>1</v>
      </c>
      <c r="BH7" s="303"/>
      <c r="BI7" s="303"/>
      <c r="BJ7" s="303"/>
      <c r="BK7" s="222"/>
      <c r="BL7" s="222"/>
      <c r="BM7" s="222"/>
      <c r="BN7" s="222"/>
      <c r="BO7" s="222"/>
      <c r="BP7" s="222"/>
      <c r="BQ7" s="6"/>
      <c r="BR7" s="6"/>
      <c r="BS7" s="6"/>
      <c r="BT7" s="4" t="s">
        <v>39</v>
      </c>
      <c r="BU7" s="77"/>
      <c r="BV7" s="77"/>
      <c r="BW7" s="77"/>
      <c r="BX7" s="11"/>
      <c r="BY7" s="77">
        <f>AJ7</f>
        <v>0</v>
      </c>
      <c r="BZ7" s="77"/>
      <c r="CA7" s="11"/>
      <c r="CB7" s="77">
        <f>AM7</f>
        <v>0</v>
      </c>
      <c r="CC7" s="77"/>
      <c r="CD7" s="11"/>
    </row>
    <row r="8" spans="2:82" ht="20.100000000000001" customHeight="1" x14ac:dyDescent="0.2">
      <c r="B8" s="1"/>
      <c r="C8" s="1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3"/>
      <c r="S8" s="303"/>
      <c r="T8" s="303"/>
      <c r="U8" s="303"/>
      <c r="V8" s="8"/>
      <c r="W8" s="8"/>
      <c r="X8" s="2"/>
      <c r="Y8" s="2"/>
      <c r="Z8" s="2"/>
      <c r="AA8" s="2"/>
      <c r="AB8" s="2"/>
      <c r="AC8" s="2"/>
      <c r="AD8" s="2"/>
      <c r="AE8" s="9"/>
      <c r="AF8" s="9"/>
      <c r="AG8" s="9"/>
      <c r="AH8" s="3"/>
      <c r="AI8" s="9"/>
      <c r="AJ8" s="9"/>
      <c r="AK8" s="9"/>
      <c r="AL8" s="3"/>
      <c r="AM8" s="9"/>
      <c r="AN8" s="9"/>
      <c r="AO8" s="3"/>
      <c r="AP8" s="1"/>
      <c r="AQ8" s="1"/>
      <c r="AR8" s="1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3"/>
      <c r="BH8" s="303"/>
      <c r="BI8" s="303"/>
      <c r="BJ8" s="303"/>
      <c r="BK8" s="8"/>
      <c r="BL8" s="8"/>
      <c r="BM8" s="2"/>
      <c r="BN8" s="2"/>
      <c r="BO8" s="2"/>
      <c r="BP8" s="2"/>
      <c r="BQ8" s="6"/>
      <c r="BR8" s="6"/>
      <c r="BS8" s="6"/>
      <c r="BT8" s="4"/>
      <c r="BU8" s="4"/>
      <c r="BV8" s="4"/>
      <c r="BW8" s="48"/>
      <c r="BX8" s="4"/>
      <c r="BY8" s="4"/>
      <c r="BZ8" s="4"/>
      <c r="CA8" s="48"/>
      <c r="CB8" s="4"/>
      <c r="CC8" s="4"/>
      <c r="CD8" s="48"/>
    </row>
    <row r="9" spans="2:82" ht="20.100000000000001" customHeight="1" x14ac:dyDescent="0.2">
      <c r="B9" s="1"/>
      <c r="C9" s="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8"/>
      <c r="W9" s="8"/>
      <c r="X9" s="2"/>
      <c r="Y9" s="2"/>
      <c r="Z9" s="2"/>
      <c r="AA9" s="2"/>
      <c r="AB9" s="2"/>
      <c r="AC9" s="2"/>
      <c r="AD9" s="2"/>
      <c r="AE9" s="9"/>
      <c r="AF9" s="9"/>
      <c r="AG9" s="9"/>
      <c r="AH9" s="3"/>
      <c r="AI9" s="9"/>
      <c r="AJ9" s="9"/>
      <c r="AK9" s="9"/>
      <c r="AL9" s="3"/>
      <c r="AM9" s="9"/>
      <c r="AN9" s="9"/>
      <c r="AO9" s="3"/>
      <c r="AP9" s="1"/>
      <c r="AQ9" s="1"/>
      <c r="AR9" s="1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8"/>
      <c r="BL9" s="8"/>
      <c r="BM9" s="2"/>
      <c r="BN9" s="2"/>
      <c r="BO9" s="2"/>
      <c r="BP9" s="2"/>
      <c r="BQ9" s="6"/>
      <c r="BR9" s="6"/>
      <c r="BS9" s="6"/>
      <c r="BT9" s="4"/>
      <c r="BU9" s="4"/>
      <c r="BV9" s="4"/>
      <c r="BW9" s="48"/>
      <c r="BX9" s="4"/>
      <c r="BY9" s="4"/>
      <c r="BZ9" s="4"/>
      <c r="CA9" s="48"/>
      <c r="CB9" s="4"/>
      <c r="CC9" s="4"/>
      <c r="CD9" s="48"/>
    </row>
    <row r="10" spans="2:82" ht="24" customHeight="1" thickBot="1" x14ac:dyDescent="0.25"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S10" s="12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2:82" ht="29.25" customHeight="1" x14ac:dyDescent="0.15">
      <c r="D11" s="343" t="s">
        <v>38</v>
      </c>
      <c r="E11" s="344"/>
      <c r="F11" s="344"/>
      <c r="G11" s="344"/>
      <c r="H11" s="344"/>
      <c r="I11" s="623" t="str">
        <f>IF(R29=0,"",R29)</f>
        <v/>
      </c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5"/>
      <c r="W11" s="15"/>
      <c r="X11" s="337" t="s">
        <v>16</v>
      </c>
      <c r="Y11" s="338"/>
      <c r="Z11" s="338"/>
      <c r="AA11" s="339"/>
      <c r="AB11" s="661">
        <f>'総括(入力)'!Y9</f>
        <v>0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3"/>
      <c r="AS11" s="343" t="s">
        <v>38</v>
      </c>
      <c r="AT11" s="344"/>
      <c r="AU11" s="344"/>
      <c r="AV11" s="344"/>
      <c r="AW11" s="344"/>
      <c r="AX11" s="623" t="str">
        <f>I11</f>
        <v/>
      </c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5"/>
      <c r="BL11" s="15"/>
      <c r="BM11" s="337" t="s">
        <v>16</v>
      </c>
      <c r="BN11" s="338"/>
      <c r="BO11" s="338"/>
      <c r="BP11" s="339"/>
      <c r="BQ11" s="652">
        <f>AB11</f>
        <v>0</v>
      </c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4"/>
    </row>
    <row r="12" spans="2:82" ht="19.5" customHeight="1" thickBot="1" x14ac:dyDescent="0.2">
      <c r="D12" s="345"/>
      <c r="E12" s="346"/>
      <c r="F12" s="346"/>
      <c r="G12" s="346"/>
      <c r="H12" s="346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8"/>
      <c r="W12" s="15"/>
      <c r="X12" s="364" t="s">
        <v>14</v>
      </c>
      <c r="Y12" s="312"/>
      <c r="Z12" s="312"/>
      <c r="AA12" s="313"/>
      <c r="AB12" s="655">
        <f>'総括(入力)'!Y10</f>
        <v>0</v>
      </c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7"/>
      <c r="AS12" s="345"/>
      <c r="AT12" s="346"/>
      <c r="AU12" s="346"/>
      <c r="AV12" s="346"/>
      <c r="AW12" s="346"/>
      <c r="AX12" s="626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8"/>
      <c r="BL12" s="15"/>
      <c r="BM12" s="364" t="s">
        <v>14</v>
      </c>
      <c r="BN12" s="312"/>
      <c r="BO12" s="312"/>
      <c r="BP12" s="313"/>
      <c r="BQ12" s="619">
        <f>AB12</f>
        <v>0</v>
      </c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58"/>
    </row>
    <row r="13" spans="2:82" ht="18" customHeight="1" thickBot="1" x14ac:dyDescent="0.2">
      <c r="D13" s="233"/>
      <c r="E13" s="233"/>
      <c r="F13" s="233"/>
      <c r="G13" s="233"/>
      <c r="H13" s="233"/>
      <c r="I13" s="16"/>
      <c r="J13" s="16"/>
      <c r="K13" s="16"/>
      <c r="L13" s="16"/>
      <c r="M13" s="16"/>
      <c r="N13" s="16"/>
      <c r="O13" s="16"/>
      <c r="P13" s="16"/>
      <c r="Q13" s="16"/>
      <c r="R13" s="2"/>
      <c r="S13" s="2"/>
      <c r="T13" s="2"/>
      <c r="U13" s="2"/>
      <c r="V13" s="2"/>
      <c r="W13" s="15"/>
      <c r="X13" s="364"/>
      <c r="Y13" s="312"/>
      <c r="Z13" s="312"/>
      <c r="AA13" s="313"/>
      <c r="AB13" s="655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7"/>
      <c r="AS13" s="233"/>
      <c r="AT13" s="233"/>
      <c r="AU13" s="233"/>
      <c r="AV13" s="233"/>
      <c r="AW13" s="233"/>
      <c r="AX13" s="16"/>
      <c r="AY13" s="16"/>
      <c r="AZ13" s="16"/>
      <c r="BA13" s="16"/>
      <c r="BB13" s="16"/>
      <c r="BC13" s="16"/>
      <c r="BD13" s="16"/>
      <c r="BE13" s="16"/>
      <c r="BF13" s="16"/>
      <c r="BG13" s="2"/>
      <c r="BH13" s="2"/>
      <c r="BI13" s="2"/>
      <c r="BJ13" s="2"/>
      <c r="BK13" s="2"/>
      <c r="BL13" s="15"/>
      <c r="BM13" s="364"/>
      <c r="BN13" s="312"/>
      <c r="BO13" s="312"/>
      <c r="BP13" s="313"/>
      <c r="BQ13" s="619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58"/>
    </row>
    <row r="14" spans="2:82" ht="11.1" customHeight="1" x14ac:dyDescent="0.15">
      <c r="D14" s="382" t="s">
        <v>2</v>
      </c>
      <c r="E14" s="383"/>
      <c r="F14" s="383"/>
      <c r="G14" s="383"/>
      <c r="H14" s="383"/>
      <c r="I14" s="386"/>
      <c r="J14" s="630"/>
      <c r="K14" s="631"/>
      <c r="L14" s="360" t="s">
        <v>37</v>
      </c>
      <c r="M14" s="633"/>
      <c r="N14" s="634"/>
      <c r="O14" s="634"/>
      <c r="P14" s="634"/>
      <c r="Q14" s="360" t="s">
        <v>37</v>
      </c>
      <c r="R14" s="633"/>
      <c r="S14" s="634"/>
      <c r="T14" s="360" t="s">
        <v>37</v>
      </c>
      <c r="U14" s="633"/>
      <c r="V14" s="362"/>
      <c r="W14" s="15"/>
      <c r="X14" s="364"/>
      <c r="Y14" s="312"/>
      <c r="Z14" s="312"/>
      <c r="AA14" s="313"/>
      <c r="AB14" s="655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7"/>
      <c r="AS14" s="382" t="s">
        <v>2</v>
      </c>
      <c r="AT14" s="383"/>
      <c r="AU14" s="383"/>
      <c r="AV14" s="383"/>
      <c r="AW14" s="383"/>
      <c r="AX14" s="664">
        <f>I14</f>
        <v>0</v>
      </c>
      <c r="AY14" s="659" t="str">
        <f>IF(J14="","",J14)</f>
        <v/>
      </c>
      <c r="AZ14" s="659"/>
      <c r="BA14" s="360" t="s">
        <v>37</v>
      </c>
      <c r="BB14" s="648" t="str">
        <f t="shared" ref="BB14" si="0">IF(M14="","",M14)</f>
        <v/>
      </c>
      <c r="BC14" s="649"/>
      <c r="BD14" s="649" t="str">
        <f>IF(O14="","",O14)</f>
        <v/>
      </c>
      <c r="BE14" s="649"/>
      <c r="BF14" s="360" t="s">
        <v>37</v>
      </c>
      <c r="BG14" s="649" t="str">
        <f t="shared" ref="BG14" si="1">IF(R14="","",R14)</f>
        <v/>
      </c>
      <c r="BH14" s="666"/>
      <c r="BI14" s="360" t="s">
        <v>37</v>
      </c>
      <c r="BJ14" s="649" t="str">
        <f t="shared" ref="BJ14" si="2">IF(U14="","",U14)</f>
        <v/>
      </c>
      <c r="BK14" s="169"/>
      <c r="BL14" s="15"/>
      <c r="BM14" s="364"/>
      <c r="BN14" s="312"/>
      <c r="BO14" s="312"/>
      <c r="BP14" s="313"/>
      <c r="BQ14" s="619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58"/>
    </row>
    <row r="15" spans="2:82" ht="11.1" customHeight="1" x14ac:dyDescent="0.15">
      <c r="D15" s="384"/>
      <c r="E15" s="385"/>
      <c r="F15" s="385"/>
      <c r="G15" s="385"/>
      <c r="H15" s="385"/>
      <c r="I15" s="387"/>
      <c r="J15" s="632"/>
      <c r="K15" s="632"/>
      <c r="L15" s="361"/>
      <c r="M15" s="635"/>
      <c r="N15" s="635"/>
      <c r="O15" s="635"/>
      <c r="P15" s="635"/>
      <c r="Q15" s="361"/>
      <c r="R15" s="635"/>
      <c r="S15" s="635"/>
      <c r="T15" s="361"/>
      <c r="U15" s="635"/>
      <c r="V15" s="363"/>
      <c r="W15" s="15"/>
      <c r="X15" s="364" t="s">
        <v>15</v>
      </c>
      <c r="Y15" s="312"/>
      <c r="Z15" s="312"/>
      <c r="AA15" s="313"/>
      <c r="AB15" s="655">
        <f>'総括(入力)'!Y11</f>
        <v>0</v>
      </c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68"/>
      <c r="AN15" s="668"/>
      <c r="AO15" s="669"/>
      <c r="AS15" s="384"/>
      <c r="AT15" s="385"/>
      <c r="AU15" s="385"/>
      <c r="AV15" s="385"/>
      <c r="AW15" s="385"/>
      <c r="AX15" s="665"/>
      <c r="AY15" s="660"/>
      <c r="AZ15" s="660"/>
      <c r="BA15" s="361"/>
      <c r="BB15" s="650"/>
      <c r="BC15" s="650"/>
      <c r="BD15" s="650"/>
      <c r="BE15" s="650"/>
      <c r="BF15" s="361"/>
      <c r="BG15" s="667"/>
      <c r="BH15" s="667"/>
      <c r="BI15" s="361"/>
      <c r="BJ15" s="667"/>
      <c r="BK15" s="170"/>
      <c r="BL15" s="15"/>
      <c r="BM15" s="364" t="s">
        <v>15</v>
      </c>
      <c r="BN15" s="312"/>
      <c r="BO15" s="312"/>
      <c r="BP15" s="313"/>
      <c r="BQ15" s="619">
        <f>AB15</f>
        <v>0</v>
      </c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355"/>
      <c r="CC15" s="355" t="s">
        <v>17</v>
      </c>
      <c r="CD15" s="356"/>
    </row>
    <row r="16" spans="2:82" ht="11.1" customHeight="1" x14ac:dyDescent="0.15">
      <c r="D16" s="368" t="s">
        <v>49</v>
      </c>
      <c r="E16" s="369"/>
      <c r="F16" s="369"/>
      <c r="G16" s="369"/>
      <c r="H16" s="370"/>
      <c r="I16" s="636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8"/>
      <c r="W16" s="15"/>
      <c r="X16" s="364"/>
      <c r="Y16" s="312"/>
      <c r="Z16" s="312"/>
      <c r="AA16" s="313"/>
      <c r="AB16" s="671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68"/>
      <c r="AN16" s="668"/>
      <c r="AO16" s="669"/>
      <c r="AS16" s="368" t="s">
        <v>49</v>
      </c>
      <c r="AT16" s="369"/>
      <c r="AU16" s="369"/>
      <c r="AV16" s="369"/>
      <c r="AW16" s="370"/>
      <c r="AX16" s="642">
        <f>I16</f>
        <v>0</v>
      </c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15"/>
      <c r="BM16" s="364"/>
      <c r="BN16" s="312"/>
      <c r="BO16" s="312"/>
      <c r="BP16" s="313"/>
      <c r="BQ16" s="619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355"/>
      <c r="CC16" s="355"/>
      <c r="CD16" s="356"/>
    </row>
    <row r="17" spans="2:82" ht="11.1" customHeight="1" x14ac:dyDescent="0.15">
      <c r="D17" s="371"/>
      <c r="E17" s="372"/>
      <c r="F17" s="372"/>
      <c r="G17" s="372"/>
      <c r="H17" s="373"/>
      <c r="I17" s="639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1"/>
      <c r="W17" s="15"/>
      <c r="X17" s="226"/>
      <c r="Y17" s="220"/>
      <c r="Z17" s="220"/>
      <c r="AA17" s="221"/>
      <c r="AB17" s="671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230"/>
      <c r="AN17" s="230"/>
      <c r="AO17" s="231"/>
      <c r="AS17" s="371"/>
      <c r="AT17" s="372"/>
      <c r="AU17" s="372"/>
      <c r="AV17" s="372"/>
      <c r="AW17" s="373"/>
      <c r="AX17" s="645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7"/>
      <c r="BL17" s="15"/>
      <c r="BM17" s="226"/>
      <c r="BN17" s="220"/>
      <c r="BO17" s="220"/>
      <c r="BP17" s="221"/>
      <c r="BQ17" s="621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224"/>
      <c r="CC17" s="224"/>
      <c r="CD17" s="225"/>
    </row>
    <row r="18" spans="2:82" ht="11.1" customHeight="1" x14ac:dyDescent="0.15">
      <c r="D18" s="395" t="s">
        <v>50</v>
      </c>
      <c r="E18" s="396"/>
      <c r="F18" s="396"/>
      <c r="G18" s="396"/>
      <c r="H18" s="397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15"/>
      <c r="X18" s="364" t="s">
        <v>3</v>
      </c>
      <c r="Y18" s="312"/>
      <c r="Z18" s="312"/>
      <c r="AA18" s="313"/>
      <c r="AB18" s="17"/>
      <c r="AC18" s="393">
        <f>'総括(入力)'!Z12</f>
        <v>0</v>
      </c>
      <c r="AD18" s="393"/>
      <c r="AE18" s="393"/>
      <c r="AF18" s="391" t="s">
        <v>37</v>
      </c>
      <c r="AG18" s="393">
        <f>'総括(入力)'!AD12</f>
        <v>0</v>
      </c>
      <c r="AH18" s="393"/>
      <c r="AI18" s="393"/>
      <c r="AJ18" s="391" t="s">
        <v>37</v>
      </c>
      <c r="AK18" s="393">
        <f>'総括(入力)'!AH12</f>
        <v>0</v>
      </c>
      <c r="AL18" s="393"/>
      <c r="AM18" s="393"/>
      <c r="AN18" s="393"/>
      <c r="AO18" s="18"/>
      <c r="AS18" s="395" t="s">
        <v>50</v>
      </c>
      <c r="AT18" s="396"/>
      <c r="AU18" s="396"/>
      <c r="AV18" s="396"/>
      <c r="AW18" s="397"/>
      <c r="AX18" s="674">
        <f>I18</f>
        <v>0</v>
      </c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6"/>
      <c r="BL18" s="15"/>
      <c r="BM18" s="364" t="s">
        <v>3</v>
      </c>
      <c r="BN18" s="312"/>
      <c r="BO18" s="312"/>
      <c r="BP18" s="313"/>
      <c r="BQ18" s="17"/>
      <c r="BR18" s="672">
        <f>AC18</f>
        <v>0</v>
      </c>
      <c r="BS18" s="672"/>
      <c r="BT18" s="672"/>
      <c r="BU18" s="391" t="s">
        <v>37</v>
      </c>
      <c r="BV18" s="672">
        <f>AG18</f>
        <v>0</v>
      </c>
      <c r="BW18" s="672"/>
      <c r="BX18" s="672"/>
      <c r="BY18" s="391" t="s">
        <v>37</v>
      </c>
      <c r="BZ18" s="672">
        <f>AK18</f>
        <v>0</v>
      </c>
      <c r="CA18" s="672"/>
      <c r="CB18" s="672"/>
      <c r="CC18" s="672"/>
      <c r="CD18" s="19"/>
    </row>
    <row r="19" spans="2:82" ht="11.1" customHeight="1" thickBot="1" x14ac:dyDescent="0.2">
      <c r="D19" s="398"/>
      <c r="E19" s="399"/>
      <c r="F19" s="399"/>
      <c r="G19" s="399"/>
      <c r="H19" s="400"/>
      <c r="I19" s="680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2"/>
      <c r="W19" s="15"/>
      <c r="X19" s="404"/>
      <c r="Y19" s="405"/>
      <c r="Z19" s="405"/>
      <c r="AA19" s="406"/>
      <c r="AB19" s="20"/>
      <c r="AC19" s="394"/>
      <c r="AD19" s="394"/>
      <c r="AE19" s="394"/>
      <c r="AF19" s="392"/>
      <c r="AG19" s="394"/>
      <c r="AH19" s="394"/>
      <c r="AI19" s="394"/>
      <c r="AJ19" s="392"/>
      <c r="AK19" s="394"/>
      <c r="AL19" s="394"/>
      <c r="AM19" s="394"/>
      <c r="AN19" s="394"/>
      <c r="AO19" s="21"/>
      <c r="AS19" s="398"/>
      <c r="AT19" s="399"/>
      <c r="AU19" s="399"/>
      <c r="AV19" s="399"/>
      <c r="AW19" s="400"/>
      <c r="AX19" s="677"/>
      <c r="AY19" s="678"/>
      <c r="AZ19" s="678"/>
      <c r="BA19" s="678"/>
      <c r="BB19" s="678"/>
      <c r="BC19" s="678"/>
      <c r="BD19" s="678"/>
      <c r="BE19" s="678"/>
      <c r="BF19" s="678"/>
      <c r="BG19" s="678"/>
      <c r="BH19" s="678"/>
      <c r="BI19" s="678"/>
      <c r="BJ19" s="678"/>
      <c r="BK19" s="679"/>
      <c r="BL19" s="15"/>
      <c r="BM19" s="404"/>
      <c r="BN19" s="405"/>
      <c r="BO19" s="405"/>
      <c r="BP19" s="406"/>
      <c r="BQ19" s="20"/>
      <c r="BR19" s="673"/>
      <c r="BS19" s="673"/>
      <c r="BT19" s="673"/>
      <c r="BU19" s="392"/>
      <c r="BV19" s="673"/>
      <c r="BW19" s="673"/>
      <c r="BX19" s="673"/>
      <c r="BY19" s="392"/>
      <c r="BZ19" s="673"/>
      <c r="CA19" s="673"/>
      <c r="CB19" s="673"/>
      <c r="CC19" s="673"/>
      <c r="CD19" s="22"/>
    </row>
    <row r="20" spans="2:82" ht="21.75" customHeight="1" x14ac:dyDescent="0.15">
      <c r="D20" s="71"/>
      <c r="E20" s="71"/>
      <c r="F20" s="71"/>
      <c r="G20" s="71"/>
      <c r="H20" s="7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3"/>
      <c r="X20" s="220"/>
      <c r="Y20" s="220"/>
      <c r="Z20" s="220"/>
      <c r="AA20" s="220"/>
      <c r="AB20" s="17"/>
      <c r="AC20" s="228"/>
      <c r="AD20" s="228"/>
      <c r="AE20" s="228"/>
      <c r="AF20" s="227"/>
      <c r="AG20" s="228"/>
      <c r="AH20" s="228"/>
      <c r="AI20" s="228"/>
      <c r="AJ20" s="227"/>
      <c r="AK20" s="228"/>
      <c r="AL20" s="228"/>
      <c r="AM20" s="228"/>
      <c r="AN20" s="228"/>
      <c r="AO20" s="74"/>
      <c r="AS20" s="71"/>
      <c r="AT20" s="71"/>
      <c r="AU20" s="71"/>
      <c r="AV20" s="71"/>
      <c r="AW20" s="71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33"/>
      <c r="BM20" s="220"/>
      <c r="BN20" s="220"/>
      <c r="BO20" s="220"/>
      <c r="BP20" s="220"/>
      <c r="BQ20" s="17"/>
      <c r="BR20" s="232"/>
      <c r="BS20" s="232"/>
      <c r="BT20" s="232"/>
      <c r="BU20" s="227"/>
      <c r="BV20" s="232"/>
      <c r="BW20" s="232"/>
      <c r="BX20" s="232"/>
      <c r="BY20" s="227"/>
      <c r="BZ20" s="232"/>
      <c r="CA20" s="232"/>
      <c r="CB20" s="232"/>
      <c r="CC20" s="232"/>
      <c r="CD20" s="17"/>
    </row>
    <row r="21" spans="2:82" ht="22.5" customHeight="1" thickBo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s="24" customFormat="1" ht="27.95" customHeight="1" x14ac:dyDescent="0.2">
      <c r="B22" s="23"/>
      <c r="C22" s="23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415" t="s">
        <v>43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8"/>
      <c r="AE22" s="419" t="s">
        <v>44</v>
      </c>
      <c r="AF22" s="416"/>
      <c r="AG22" s="416"/>
      <c r="AH22" s="416"/>
      <c r="AI22" s="416"/>
      <c r="AJ22" s="416"/>
      <c r="AK22" s="416"/>
      <c r="AL22" s="416"/>
      <c r="AM22" s="416"/>
      <c r="AN22" s="416"/>
      <c r="AO22" s="417"/>
      <c r="AP22" s="23"/>
      <c r="AQ22" s="23"/>
      <c r="AR22" s="23"/>
      <c r="AS22" s="415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7"/>
      <c r="BG22" s="415" t="s">
        <v>43</v>
      </c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8"/>
      <c r="BT22" s="419" t="s">
        <v>44</v>
      </c>
      <c r="BU22" s="416"/>
      <c r="BV22" s="416"/>
      <c r="BW22" s="416"/>
      <c r="BX22" s="416"/>
      <c r="BY22" s="416"/>
      <c r="BZ22" s="416"/>
      <c r="CA22" s="416"/>
      <c r="CB22" s="416"/>
      <c r="CC22" s="416"/>
      <c r="CD22" s="417"/>
    </row>
    <row r="23" spans="2:82" s="24" customFormat="1" ht="27.95" customHeight="1" x14ac:dyDescent="0.2">
      <c r="B23" s="23"/>
      <c r="C23" s="23"/>
      <c r="D23" s="407" t="s">
        <v>22</v>
      </c>
      <c r="E23" s="408"/>
      <c r="F23" s="408"/>
      <c r="G23" s="408"/>
      <c r="H23" s="408"/>
      <c r="I23" s="408"/>
      <c r="J23" s="408"/>
      <c r="K23" s="408"/>
      <c r="L23" s="408"/>
      <c r="M23" s="409" t="s">
        <v>47</v>
      </c>
      <c r="N23" s="409"/>
      <c r="O23" s="409"/>
      <c r="P23" s="409"/>
      <c r="Q23" s="410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9"/>
      <c r="AF23" s="690"/>
      <c r="AG23" s="690"/>
      <c r="AH23" s="690"/>
      <c r="AI23" s="690"/>
      <c r="AJ23" s="690"/>
      <c r="AK23" s="690"/>
      <c r="AL23" s="690"/>
      <c r="AM23" s="690"/>
      <c r="AN23" s="690"/>
      <c r="AO23" s="691"/>
      <c r="AP23" s="23"/>
      <c r="AQ23" s="23"/>
      <c r="AR23" s="23"/>
      <c r="AS23" s="692" t="s">
        <v>22</v>
      </c>
      <c r="AT23" s="693"/>
      <c r="AU23" s="693"/>
      <c r="AV23" s="693"/>
      <c r="AW23" s="693"/>
      <c r="AX23" s="693"/>
      <c r="AY23" s="693"/>
      <c r="AZ23" s="693"/>
      <c r="BA23" s="693"/>
      <c r="BB23" s="694" t="s">
        <v>47</v>
      </c>
      <c r="BC23" s="694"/>
      <c r="BD23" s="694"/>
      <c r="BE23" s="694"/>
      <c r="BF23" s="695"/>
      <c r="BG23" s="683" t="str">
        <f>IF(R23=0,"",R23)</f>
        <v/>
      </c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5"/>
      <c r="BT23" s="242" t="str">
        <f t="shared" ref="BT23:BT29" si="3">IF(AE23=0,"",AE23)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414"/>
    </row>
    <row r="24" spans="2:82" ht="27.95" customHeight="1" x14ac:dyDescent="0.2">
      <c r="D24" s="407" t="s">
        <v>23</v>
      </c>
      <c r="E24" s="408"/>
      <c r="F24" s="408"/>
      <c r="G24" s="408"/>
      <c r="H24" s="408"/>
      <c r="I24" s="408"/>
      <c r="J24" s="408"/>
      <c r="K24" s="408"/>
      <c r="L24" s="408"/>
      <c r="M24" s="409" t="s">
        <v>47</v>
      </c>
      <c r="N24" s="409"/>
      <c r="O24" s="409"/>
      <c r="P24" s="409"/>
      <c r="Q24" s="410"/>
      <c r="R24" s="686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9"/>
      <c r="AF24" s="690"/>
      <c r="AG24" s="690"/>
      <c r="AH24" s="690"/>
      <c r="AI24" s="690"/>
      <c r="AJ24" s="690"/>
      <c r="AK24" s="690"/>
      <c r="AL24" s="690"/>
      <c r="AM24" s="690"/>
      <c r="AN24" s="690"/>
      <c r="AO24" s="691"/>
      <c r="AS24" s="692" t="s">
        <v>23</v>
      </c>
      <c r="AT24" s="693"/>
      <c r="AU24" s="693"/>
      <c r="AV24" s="693"/>
      <c r="AW24" s="693"/>
      <c r="AX24" s="693"/>
      <c r="AY24" s="693"/>
      <c r="AZ24" s="693"/>
      <c r="BA24" s="693"/>
      <c r="BB24" s="694" t="s">
        <v>47</v>
      </c>
      <c r="BC24" s="694"/>
      <c r="BD24" s="694"/>
      <c r="BE24" s="694"/>
      <c r="BF24" s="695"/>
      <c r="BG24" s="696">
        <f>R24</f>
        <v>0</v>
      </c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8"/>
      <c r="BT24" s="242" t="str">
        <f t="shared" si="3"/>
        <v/>
      </c>
      <c r="BU24" s="243"/>
      <c r="BV24" s="243"/>
      <c r="BW24" s="243"/>
      <c r="BX24" s="243"/>
      <c r="BY24" s="243"/>
      <c r="BZ24" s="243"/>
      <c r="CA24" s="243"/>
      <c r="CB24" s="243"/>
      <c r="CC24" s="243"/>
      <c r="CD24" s="414"/>
    </row>
    <row r="25" spans="2:82" ht="27.95" customHeight="1" thickBot="1" x14ac:dyDescent="0.25">
      <c r="D25" s="407" t="s">
        <v>24</v>
      </c>
      <c r="E25" s="408"/>
      <c r="F25" s="408"/>
      <c r="G25" s="408"/>
      <c r="H25" s="408"/>
      <c r="I25" s="408"/>
      <c r="J25" s="408"/>
      <c r="K25" s="408"/>
      <c r="L25" s="408"/>
      <c r="M25" s="409" t="s">
        <v>47</v>
      </c>
      <c r="N25" s="409"/>
      <c r="O25" s="409"/>
      <c r="P25" s="409"/>
      <c r="Q25" s="410"/>
      <c r="R25" s="706">
        <f>R23+R24</f>
        <v>0</v>
      </c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E25" s="689"/>
      <c r="AF25" s="690"/>
      <c r="AG25" s="690"/>
      <c r="AH25" s="690"/>
      <c r="AI25" s="690"/>
      <c r="AJ25" s="690"/>
      <c r="AK25" s="690"/>
      <c r="AL25" s="690"/>
      <c r="AM25" s="690"/>
      <c r="AN25" s="690"/>
      <c r="AO25" s="691"/>
      <c r="AS25" s="692" t="s">
        <v>24</v>
      </c>
      <c r="AT25" s="693"/>
      <c r="AU25" s="693"/>
      <c r="AV25" s="693"/>
      <c r="AW25" s="693"/>
      <c r="AX25" s="693"/>
      <c r="AY25" s="693"/>
      <c r="AZ25" s="693"/>
      <c r="BA25" s="693"/>
      <c r="BB25" s="694" t="s">
        <v>47</v>
      </c>
      <c r="BC25" s="694"/>
      <c r="BD25" s="694"/>
      <c r="BE25" s="694"/>
      <c r="BF25" s="695"/>
      <c r="BG25" s="683" t="str">
        <f t="shared" ref="BG25:BG29" si="4">IF(R25=0,"",R25)</f>
        <v/>
      </c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5"/>
      <c r="BT25" s="242" t="str">
        <f t="shared" si="3"/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414"/>
    </row>
    <row r="26" spans="2:82" ht="27.95" customHeight="1" thickBot="1" x14ac:dyDescent="0.25">
      <c r="D26" s="407" t="s">
        <v>25</v>
      </c>
      <c r="E26" s="408"/>
      <c r="F26" s="408"/>
      <c r="G26" s="408"/>
      <c r="H26" s="408"/>
      <c r="I26" s="408"/>
      <c r="J26" s="408"/>
      <c r="K26" s="408"/>
      <c r="L26" s="423"/>
      <c r="M26" s="424" t="str">
        <f>IF(R26="","",ROUND(R26/R25*100,0))</f>
        <v/>
      </c>
      <c r="N26" s="425"/>
      <c r="O26" s="426"/>
      <c r="P26" s="427" t="s">
        <v>21</v>
      </c>
      <c r="Q26" s="428"/>
      <c r="R26" s="699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1"/>
      <c r="AE26" s="689"/>
      <c r="AF26" s="690"/>
      <c r="AG26" s="690"/>
      <c r="AH26" s="690"/>
      <c r="AI26" s="690"/>
      <c r="AJ26" s="690"/>
      <c r="AK26" s="690"/>
      <c r="AL26" s="690"/>
      <c r="AM26" s="690"/>
      <c r="AN26" s="690"/>
      <c r="AO26" s="691"/>
      <c r="AS26" s="692" t="s">
        <v>25</v>
      </c>
      <c r="AT26" s="693"/>
      <c r="AU26" s="693"/>
      <c r="AV26" s="693"/>
      <c r="AW26" s="693"/>
      <c r="AX26" s="693"/>
      <c r="AY26" s="693"/>
      <c r="AZ26" s="693"/>
      <c r="BA26" s="702"/>
      <c r="BB26" s="703" t="str">
        <f>M26</f>
        <v/>
      </c>
      <c r="BC26" s="704"/>
      <c r="BD26" s="705"/>
      <c r="BE26" s="427" t="s">
        <v>21</v>
      </c>
      <c r="BF26" s="428"/>
      <c r="BG26" s="683" t="str">
        <f t="shared" si="4"/>
        <v/>
      </c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5"/>
      <c r="BT26" s="242" t="str">
        <f t="shared" si="3"/>
        <v/>
      </c>
      <c r="BU26" s="243"/>
      <c r="BV26" s="243"/>
      <c r="BW26" s="243"/>
      <c r="BX26" s="243"/>
      <c r="BY26" s="243"/>
      <c r="BZ26" s="243"/>
      <c r="CA26" s="243"/>
      <c r="CB26" s="243"/>
      <c r="CC26" s="243"/>
      <c r="CD26" s="414"/>
    </row>
    <row r="27" spans="2:82" ht="27.95" customHeight="1" x14ac:dyDescent="0.2">
      <c r="D27" s="407" t="s">
        <v>26</v>
      </c>
      <c r="E27" s="408"/>
      <c r="F27" s="408"/>
      <c r="G27" s="408"/>
      <c r="H27" s="408"/>
      <c r="I27" s="408"/>
      <c r="J27" s="408"/>
      <c r="K27" s="408"/>
      <c r="L27" s="408"/>
      <c r="M27" s="712">
        <v>90</v>
      </c>
      <c r="N27" s="712"/>
      <c r="O27" s="712"/>
      <c r="P27" s="436" t="s">
        <v>21</v>
      </c>
      <c r="Q27" s="428"/>
      <c r="R27" s="706">
        <f>R26*M27%</f>
        <v>0</v>
      </c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E27" s="689"/>
      <c r="AF27" s="690"/>
      <c r="AG27" s="690"/>
      <c r="AH27" s="690"/>
      <c r="AI27" s="690"/>
      <c r="AJ27" s="690"/>
      <c r="AK27" s="690"/>
      <c r="AL27" s="690"/>
      <c r="AM27" s="690"/>
      <c r="AN27" s="690"/>
      <c r="AO27" s="691"/>
      <c r="AS27" s="692" t="s">
        <v>26</v>
      </c>
      <c r="AT27" s="693"/>
      <c r="AU27" s="693"/>
      <c r="AV27" s="693"/>
      <c r="AW27" s="693"/>
      <c r="AX27" s="693"/>
      <c r="AY27" s="693"/>
      <c r="AZ27" s="693"/>
      <c r="BA27" s="693"/>
      <c r="BB27" s="713">
        <f>IF(M27=0,"",M27)</f>
        <v>90</v>
      </c>
      <c r="BC27" s="713"/>
      <c r="BD27" s="713"/>
      <c r="BE27" s="436" t="s">
        <v>21</v>
      </c>
      <c r="BF27" s="428"/>
      <c r="BG27" s="683" t="str">
        <f t="shared" si="4"/>
        <v/>
      </c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5"/>
      <c r="BT27" s="242" t="str">
        <f t="shared" si="3"/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414"/>
    </row>
    <row r="28" spans="2:82" ht="27.95" customHeight="1" x14ac:dyDescent="0.2">
      <c r="D28" s="407" t="s">
        <v>27</v>
      </c>
      <c r="E28" s="408"/>
      <c r="F28" s="408"/>
      <c r="G28" s="408"/>
      <c r="H28" s="408"/>
      <c r="I28" s="408"/>
      <c r="J28" s="408"/>
      <c r="K28" s="408"/>
      <c r="L28" s="408"/>
      <c r="M28" s="409" t="s">
        <v>47</v>
      </c>
      <c r="N28" s="409"/>
      <c r="O28" s="409"/>
      <c r="P28" s="409"/>
      <c r="Q28" s="410"/>
      <c r="R28" s="709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1"/>
      <c r="AE28" s="689"/>
      <c r="AF28" s="690"/>
      <c r="AG28" s="690"/>
      <c r="AH28" s="690"/>
      <c r="AI28" s="690"/>
      <c r="AJ28" s="690"/>
      <c r="AK28" s="690"/>
      <c r="AL28" s="690"/>
      <c r="AM28" s="690"/>
      <c r="AN28" s="690"/>
      <c r="AO28" s="691"/>
      <c r="AS28" s="692" t="s">
        <v>27</v>
      </c>
      <c r="AT28" s="693"/>
      <c r="AU28" s="693"/>
      <c r="AV28" s="693"/>
      <c r="AW28" s="693"/>
      <c r="AX28" s="693"/>
      <c r="AY28" s="693"/>
      <c r="AZ28" s="693"/>
      <c r="BA28" s="693"/>
      <c r="BB28" s="694" t="s">
        <v>47</v>
      </c>
      <c r="BC28" s="694"/>
      <c r="BD28" s="694"/>
      <c r="BE28" s="694"/>
      <c r="BF28" s="695"/>
      <c r="BG28" s="696">
        <f>R28</f>
        <v>0</v>
      </c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8"/>
      <c r="BT28" s="242" t="str">
        <f t="shared" si="3"/>
        <v/>
      </c>
      <c r="BU28" s="243"/>
      <c r="BV28" s="243"/>
      <c r="BW28" s="243"/>
      <c r="BX28" s="243"/>
      <c r="BY28" s="243"/>
      <c r="BZ28" s="243"/>
      <c r="CA28" s="243"/>
      <c r="CB28" s="243"/>
      <c r="CC28" s="243"/>
      <c r="CD28" s="414"/>
    </row>
    <row r="29" spans="2:82" ht="27.95" customHeight="1" thickBot="1" x14ac:dyDescent="0.25">
      <c r="D29" s="438" t="s">
        <v>28</v>
      </c>
      <c r="E29" s="439"/>
      <c r="F29" s="439"/>
      <c r="G29" s="439"/>
      <c r="H29" s="439"/>
      <c r="I29" s="439"/>
      <c r="J29" s="439"/>
      <c r="K29" s="439"/>
      <c r="L29" s="439"/>
      <c r="M29" s="440" t="s">
        <v>47</v>
      </c>
      <c r="N29" s="440"/>
      <c r="O29" s="440"/>
      <c r="P29" s="440"/>
      <c r="Q29" s="441"/>
      <c r="R29" s="717">
        <f>IF(R25="","",R27-R28)</f>
        <v>0</v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9"/>
      <c r="AE29" s="720"/>
      <c r="AF29" s="721"/>
      <c r="AG29" s="721"/>
      <c r="AH29" s="721"/>
      <c r="AI29" s="721"/>
      <c r="AJ29" s="721"/>
      <c r="AK29" s="721"/>
      <c r="AL29" s="721"/>
      <c r="AM29" s="721"/>
      <c r="AN29" s="721"/>
      <c r="AO29" s="722"/>
      <c r="AS29" s="723" t="s">
        <v>28</v>
      </c>
      <c r="AT29" s="724"/>
      <c r="AU29" s="724"/>
      <c r="AV29" s="724"/>
      <c r="AW29" s="724"/>
      <c r="AX29" s="724"/>
      <c r="AY29" s="724"/>
      <c r="AZ29" s="724"/>
      <c r="BA29" s="724"/>
      <c r="BB29" s="725" t="s">
        <v>47</v>
      </c>
      <c r="BC29" s="725"/>
      <c r="BD29" s="725"/>
      <c r="BE29" s="725"/>
      <c r="BF29" s="726"/>
      <c r="BG29" s="714" t="str">
        <f t="shared" si="4"/>
        <v/>
      </c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6"/>
      <c r="BT29" s="445" t="str">
        <f t="shared" si="3"/>
        <v/>
      </c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</row>
    <row r="30" spans="2:82" ht="26.25" customHeight="1" x14ac:dyDescent="0.2">
      <c r="D30" s="25"/>
      <c r="E30" s="25"/>
      <c r="F30" s="25"/>
      <c r="G30" s="25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"/>
      <c r="Y30" s="3"/>
      <c r="Z30" s="3"/>
      <c r="AA30" s="3"/>
      <c r="AB30" s="28"/>
      <c r="AC30" s="28"/>
      <c r="AD30" s="28"/>
      <c r="AE30" s="29"/>
      <c r="AF30" s="29"/>
      <c r="AG30" s="29"/>
      <c r="AH30" s="29"/>
      <c r="AI30" s="29"/>
      <c r="AJ30" s="29"/>
      <c r="AK30" s="29"/>
      <c r="AL30" s="27"/>
      <c r="AM30" s="27"/>
      <c r="AN30" s="27"/>
      <c r="AO30" s="27"/>
      <c r="AS30" s="25"/>
      <c r="AT30" s="25"/>
      <c r="AU30" s="25"/>
      <c r="AV30" s="25"/>
      <c r="AW30" s="26"/>
      <c r="AX30" s="26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3"/>
      <c r="BN30" s="3"/>
      <c r="BO30" s="3"/>
      <c r="BP30" s="3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7"/>
      <c r="CB30" s="27"/>
      <c r="CC30" s="27"/>
      <c r="CD30" s="27"/>
    </row>
    <row r="31" spans="2:82" s="32" customFormat="1" ht="27.75" customHeight="1" x14ac:dyDescent="0.15">
      <c r="D31" s="448" t="s">
        <v>30</v>
      </c>
      <c r="E31" s="448"/>
      <c r="F31" s="448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0"/>
      <c r="Y31" s="30"/>
      <c r="Z31" s="30"/>
      <c r="AA31" s="30"/>
      <c r="AB31" s="44"/>
      <c r="AC31" s="44"/>
      <c r="AD31" s="44"/>
      <c r="AE31" s="44"/>
      <c r="AF31" s="44"/>
      <c r="AG31" s="64"/>
      <c r="AH31" s="44"/>
      <c r="AI31" s="44"/>
      <c r="AJ31" s="44"/>
      <c r="AK31" s="44"/>
      <c r="AL31" s="43"/>
      <c r="AM31" s="43"/>
      <c r="AN31" s="43"/>
      <c r="AO31" s="43"/>
      <c r="AP31" s="2"/>
      <c r="AQ31" s="2"/>
      <c r="AR31" s="2"/>
      <c r="AS31" s="448" t="s">
        <v>30</v>
      </c>
      <c r="AT31" s="448"/>
      <c r="AU31" s="448"/>
      <c r="AV31" s="41"/>
      <c r="AW31" s="42"/>
      <c r="AX31" s="42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30"/>
      <c r="BN31" s="30"/>
      <c r="BO31" s="30"/>
      <c r="BP31" s="3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3"/>
      <c r="CB31" s="43"/>
      <c r="CC31" s="43"/>
      <c r="CD31" s="43"/>
    </row>
    <row r="32" spans="2:82" s="32" customFormat="1" ht="27.75" customHeight="1" x14ac:dyDescent="0.15">
      <c r="D32" s="280" t="s">
        <v>31</v>
      </c>
      <c r="E32" s="281"/>
      <c r="F32" s="281"/>
      <c r="G32" s="281"/>
      <c r="H32" s="281"/>
      <c r="I32" s="281"/>
      <c r="J32" s="282"/>
      <c r="K32" s="280" t="s">
        <v>32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2"/>
      <c r="X32" s="449" t="s">
        <v>8</v>
      </c>
      <c r="Y32" s="437"/>
      <c r="Z32" s="449" t="s">
        <v>9</v>
      </c>
      <c r="AA32" s="450"/>
      <c r="AB32" s="437" t="s">
        <v>20</v>
      </c>
      <c r="AC32" s="437"/>
      <c r="AD32" s="437"/>
      <c r="AE32" s="280" t="s">
        <v>10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P32" s="2"/>
      <c r="AQ32" s="2"/>
      <c r="AR32" s="2"/>
      <c r="AS32" s="280" t="s">
        <v>31</v>
      </c>
      <c r="AT32" s="281"/>
      <c r="AU32" s="281"/>
      <c r="AV32" s="281"/>
      <c r="AW32" s="281"/>
      <c r="AX32" s="281"/>
      <c r="AY32" s="282"/>
      <c r="AZ32" s="280" t="s">
        <v>32</v>
      </c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2"/>
      <c r="BM32" s="449" t="s">
        <v>8</v>
      </c>
      <c r="BN32" s="437"/>
      <c r="BO32" s="449" t="s">
        <v>9</v>
      </c>
      <c r="BP32" s="450"/>
      <c r="BQ32" s="437" t="s">
        <v>20</v>
      </c>
      <c r="BR32" s="437"/>
      <c r="BS32" s="437"/>
      <c r="BT32" s="280" t="s">
        <v>10</v>
      </c>
      <c r="BU32" s="281"/>
      <c r="BV32" s="281"/>
      <c r="BW32" s="281"/>
      <c r="BX32" s="281"/>
      <c r="BY32" s="281"/>
      <c r="BZ32" s="281"/>
      <c r="CA32" s="281"/>
      <c r="CB32" s="281"/>
      <c r="CC32" s="281"/>
      <c r="CD32" s="282"/>
    </row>
    <row r="33" spans="2:99" ht="27.75" customHeight="1" x14ac:dyDescent="0.2">
      <c r="B33" s="1"/>
      <c r="C33" s="1"/>
      <c r="D33" s="735"/>
      <c r="E33" s="736"/>
      <c r="F33" s="736"/>
      <c r="G33" s="736"/>
      <c r="H33" s="736"/>
      <c r="I33" s="736"/>
      <c r="J33" s="737"/>
      <c r="K33" s="738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40"/>
      <c r="X33" s="741"/>
      <c r="Y33" s="742"/>
      <c r="Z33" s="743"/>
      <c r="AA33" s="744"/>
      <c r="AB33" s="745"/>
      <c r="AC33" s="746"/>
      <c r="AD33" s="747"/>
      <c r="AE33" s="748" t="str">
        <f>IF((X33*AB33)=0,"",(X33*AB33))</f>
        <v/>
      </c>
      <c r="AF33" s="749"/>
      <c r="AG33" s="749"/>
      <c r="AH33" s="749"/>
      <c r="AI33" s="749"/>
      <c r="AJ33" s="749"/>
      <c r="AK33" s="749"/>
      <c r="AL33" s="749"/>
      <c r="AM33" s="749"/>
      <c r="AN33" s="749"/>
      <c r="AO33" s="750"/>
      <c r="AS33" s="727" t="str">
        <f>IF(D33=0,"",D33)</f>
        <v/>
      </c>
      <c r="AT33" s="728"/>
      <c r="AU33" s="728"/>
      <c r="AV33" s="728"/>
      <c r="AW33" s="728"/>
      <c r="AX33" s="728"/>
      <c r="AY33" s="729"/>
      <c r="AZ33" s="457" t="str">
        <f>IF(K33=0,"",K33)</f>
        <v/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9"/>
      <c r="BM33" s="460" t="str">
        <f>IF(X33=0,"",X33)</f>
        <v/>
      </c>
      <c r="BN33" s="461"/>
      <c r="BO33" s="730">
        <f>Z33</f>
        <v>0</v>
      </c>
      <c r="BP33" s="731"/>
      <c r="BQ33" s="464" t="str">
        <f>IF(AB33=0,"",AB33)</f>
        <v/>
      </c>
      <c r="BR33" s="465"/>
      <c r="BS33" s="466"/>
      <c r="BT33" s="732" t="str">
        <f>IF(AE33=0,"",AE33)</f>
        <v/>
      </c>
      <c r="BU33" s="733"/>
      <c r="BV33" s="733"/>
      <c r="BW33" s="733"/>
      <c r="BX33" s="733"/>
      <c r="BY33" s="733"/>
      <c r="BZ33" s="733"/>
      <c r="CA33" s="733"/>
      <c r="CB33" s="733"/>
      <c r="CC33" s="733"/>
      <c r="CD33" s="734"/>
    </row>
    <row r="34" spans="2:99" ht="27.75" customHeight="1" x14ac:dyDescent="0.2">
      <c r="B34" s="38"/>
      <c r="C34" s="38"/>
      <c r="D34" s="759"/>
      <c r="E34" s="760"/>
      <c r="F34" s="760"/>
      <c r="G34" s="760"/>
      <c r="H34" s="760"/>
      <c r="I34" s="760"/>
      <c r="J34" s="761"/>
      <c r="K34" s="738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40"/>
      <c r="X34" s="762"/>
      <c r="Y34" s="763"/>
      <c r="Z34" s="764"/>
      <c r="AA34" s="765"/>
      <c r="AB34" s="766"/>
      <c r="AC34" s="767"/>
      <c r="AD34" s="768"/>
      <c r="AE34" s="769" t="str">
        <f t="shared" ref="AE34:AE35" si="5">IF((X34*AB34)=0,"",(X34*AB34))</f>
        <v/>
      </c>
      <c r="AF34" s="770"/>
      <c r="AG34" s="770"/>
      <c r="AH34" s="770"/>
      <c r="AI34" s="770"/>
      <c r="AJ34" s="770"/>
      <c r="AK34" s="770"/>
      <c r="AL34" s="770"/>
      <c r="AM34" s="770"/>
      <c r="AN34" s="770"/>
      <c r="AO34" s="771"/>
      <c r="AS34" s="751" t="str">
        <f t="shared" ref="AS34:AS35" si="6">IF(D34=0,"",D34)</f>
        <v/>
      </c>
      <c r="AT34" s="752"/>
      <c r="AU34" s="752"/>
      <c r="AV34" s="752"/>
      <c r="AW34" s="752"/>
      <c r="AX34" s="752"/>
      <c r="AY34" s="753"/>
      <c r="AZ34" s="457" t="str">
        <f t="shared" ref="AZ34" si="7">IF(K34=0,"",K34)</f>
        <v/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9"/>
      <c r="BM34" s="473" t="str">
        <f t="shared" ref="BM34:BM35" si="8">IF(X34=0,"",X34)</f>
        <v/>
      </c>
      <c r="BN34" s="474"/>
      <c r="BO34" s="754">
        <f t="shared" ref="BO34:BO35" si="9">Z34</f>
        <v>0</v>
      </c>
      <c r="BP34" s="755"/>
      <c r="BQ34" s="477" t="str">
        <f t="shared" ref="BQ34:BQ35" si="10">IF(AB34=0,"",AB34)</f>
        <v/>
      </c>
      <c r="BR34" s="478"/>
      <c r="BS34" s="479"/>
      <c r="BT34" s="756" t="str">
        <f>IF(AE34=0,"",AE34)</f>
        <v/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</row>
    <row r="35" spans="2:99" ht="27.75" customHeight="1" x14ac:dyDescent="0.2">
      <c r="B35" s="33"/>
      <c r="C35" s="33"/>
      <c r="D35" s="780"/>
      <c r="E35" s="781"/>
      <c r="F35" s="781"/>
      <c r="G35" s="781"/>
      <c r="H35" s="781"/>
      <c r="I35" s="781"/>
      <c r="J35" s="782"/>
      <c r="K35" s="783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86"/>
      <c r="Y35" s="787"/>
      <c r="Z35" s="788"/>
      <c r="AA35" s="789"/>
      <c r="AB35" s="790"/>
      <c r="AC35" s="791"/>
      <c r="AD35" s="792"/>
      <c r="AE35" s="793" t="str">
        <f t="shared" si="5"/>
        <v/>
      </c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23"/>
      <c r="AQ35" s="23"/>
      <c r="AR35" s="23"/>
      <c r="AS35" s="772" t="str">
        <f t="shared" si="6"/>
        <v/>
      </c>
      <c r="AT35" s="773"/>
      <c r="AU35" s="773"/>
      <c r="AV35" s="773"/>
      <c r="AW35" s="773"/>
      <c r="AX35" s="773"/>
      <c r="AY35" s="774"/>
      <c r="AZ35" s="485" t="str">
        <f>IF(K35=0,"",K35)</f>
        <v/>
      </c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7"/>
      <c r="BM35" s="488" t="str">
        <f t="shared" si="8"/>
        <v/>
      </c>
      <c r="BN35" s="489"/>
      <c r="BO35" s="775">
        <f t="shared" si="9"/>
        <v>0</v>
      </c>
      <c r="BP35" s="776"/>
      <c r="BQ35" s="492" t="str">
        <f t="shared" si="10"/>
        <v/>
      </c>
      <c r="BR35" s="493"/>
      <c r="BS35" s="494"/>
      <c r="BT35" s="777" t="str">
        <f>IF(AE35=0,"",AE35)</f>
        <v/>
      </c>
      <c r="BU35" s="778"/>
      <c r="BV35" s="778"/>
      <c r="BW35" s="778"/>
      <c r="BX35" s="778"/>
      <c r="BY35" s="778"/>
      <c r="BZ35" s="778"/>
      <c r="CA35" s="778"/>
      <c r="CB35" s="778"/>
      <c r="CC35" s="778"/>
      <c r="CD35" s="779"/>
    </row>
    <row r="36" spans="2:99" ht="20.25" customHeight="1" x14ac:dyDescent="0.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99" ht="13.9" customHeight="1" x14ac:dyDescent="0.15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2:99" s="32" customFormat="1" ht="18" customHeight="1" x14ac:dyDescent="0.15">
      <c r="B38" s="30"/>
      <c r="C38" s="30"/>
      <c r="D38" s="30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0"/>
      <c r="AQ38" s="30"/>
      <c r="AR38" s="30"/>
      <c r="AS38" s="796"/>
      <c r="AT38" s="796"/>
      <c r="AU38" s="796"/>
      <c r="AV38" s="796"/>
      <c r="AW38" s="799"/>
      <c r="AX38" s="799"/>
      <c r="AY38" s="799"/>
      <c r="AZ38" s="799"/>
      <c r="BA38" s="800"/>
      <c r="BB38" s="800"/>
      <c r="BC38" s="800"/>
      <c r="BD38" s="800"/>
      <c r="BE38" s="796"/>
      <c r="BF38" s="796"/>
      <c r="BG38" s="796"/>
      <c r="BH38" s="796"/>
      <c r="BI38" s="611"/>
      <c r="BJ38" s="611"/>
      <c r="BK38" s="611"/>
      <c r="BL38" s="611"/>
      <c r="BM38" s="796"/>
      <c r="BN38" s="797"/>
      <c r="BO38" s="797"/>
      <c r="BP38" s="797"/>
      <c r="BQ38" s="796"/>
      <c r="BR38" s="797"/>
      <c r="BS38" s="797"/>
      <c r="BT38" s="797"/>
      <c r="BU38" s="233"/>
      <c r="BV38" s="33"/>
      <c r="BW38" s="796"/>
      <c r="BX38" s="796"/>
      <c r="BY38" s="796"/>
      <c r="BZ38" s="796"/>
      <c r="CA38" s="796"/>
      <c r="CB38" s="796"/>
      <c r="CC38" s="796"/>
      <c r="CD38" s="796"/>
      <c r="CM38" s="172" t="s">
        <v>102</v>
      </c>
      <c r="CN38" s="172" t="s">
        <v>103</v>
      </c>
      <c r="CO38" s="173" t="s">
        <v>45</v>
      </c>
      <c r="CP38" s="172" t="s">
        <v>104</v>
      </c>
      <c r="CQ38" s="179" t="s">
        <v>96</v>
      </c>
      <c r="CR38" s="172" t="s">
        <v>11</v>
      </c>
      <c r="CS38" s="172" t="s">
        <v>11</v>
      </c>
      <c r="CT38" s="172" t="s">
        <v>33</v>
      </c>
      <c r="CU38" s="178" t="s">
        <v>105</v>
      </c>
    </row>
    <row r="39" spans="2:99" ht="18" customHeight="1" x14ac:dyDescent="0.15">
      <c r="D39" s="34" t="s">
        <v>19</v>
      </c>
      <c r="E39" s="174" t="s">
        <v>92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M39" s="613"/>
      <c r="CN39" s="613"/>
      <c r="CO39" s="613"/>
      <c r="CP39" s="613"/>
      <c r="CQ39" s="613"/>
      <c r="CR39" s="613"/>
      <c r="CS39" s="613"/>
      <c r="CT39" s="613"/>
      <c r="CU39" s="616"/>
    </row>
    <row r="40" spans="2:99" ht="18" customHeight="1" x14ac:dyDescent="0.15">
      <c r="D40" s="36" t="s">
        <v>19</v>
      </c>
      <c r="E40" s="175" t="s">
        <v>101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3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M40" s="614"/>
      <c r="CN40" s="614"/>
      <c r="CO40" s="614"/>
      <c r="CP40" s="614"/>
      <c r="CQ40" s="614"/>
      <c r="CR40" s="614"/>
      <c r="CS40" s="614"/>
      <c r="CT40" s="614"/>
      <c r="CU40" s="617"/>
    </row>
    <row r="41" spans="2:99" ht="18" customHeight="1" x14ac:dyDescent="0.15">
      <c r="D41" s="39" t="s">
        <v>19</v>
      </c>
      <c r="E41" s="176" t="s">
        <v>99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M41" s="615"/>
      <c r="CN41" s="615"/>
      <c r="CO41" s="615"/>
      <c r="CP41" s="615"/>
      <c r="CQ41" s="615"/>
      <c r="CR41" s="615"/>
      <c r="CS41" s="615"/>
      <c r="CT41" s="615"/>
      <c r="CU41" s="618"/>
    </row>
    <row r="42" spans="2:99" ht="18" customHeight="1" x14ac:dyDescent="0.15">
      <c r="D42" s="146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147"/>
      <c r="BL42" s="2"/>
    </row>
    <row r="43" spans="2:99" s="2" customFormat="1" ht="18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2:99" s="2" customFormat="1" ht="18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2:99" s="2" customFormat="1" ht="18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2:99" s="2" customFormat="1" ht="18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2:99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2:99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s="2" customFormat="1" ht="18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s="2" customFormat="1" ht="18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s="2" customFormat="1" ht="18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s="2" customFormat="1" ht="18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s="2" customFormat="1" ht="18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s="2" customFormat="1" ht="18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s="2" customFormat="1" ht="18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s="2" customFormat="1" ht="18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s="2" customFormat="1" ht="18" customHeigh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s="2" customFormat="1" ht="18" customHeight="1" x14ac:dyDescent="0.2">
      <c r="D60" s="9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9"/>
      <c r="AT60" s="9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s="2" customFormat="1" ht="18" customHeight="1" x14ac:dyDescent="0.2"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23"/>
      <c r="AT61" s="23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s="2" customFormat="1" ht="18" customHeigh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s="2" customFormat="1" ht="18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s="2" customFormat="1" ht="18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82" s="2" customFormat="1" ht="18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4:82" s="2" customFormat="1" ht="18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4:82" s="2" customFormat="1" ht="18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4:82" s="2" customFormat="1" ht="18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4:82" s="2" customFormat="1" ht="18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4:82" s="2" customFormat="1" ht="18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4:82" s="2" customFormat="1" ht="18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4:82" s="2" customFormat="1" ht="18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4:82" s="2" customFormat="1" ht="18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4:82" s="2" customFormat="1" ht="18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4:82" s="2" customFormat="1" ht="18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4:82" s="2" customFormat="1" ht="18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4:82" s="2" customFormat="1" ht="18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4:82" s="2" customFormat="1" ht="18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4:82" s="2" customFormat="1" ht="18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4:82" s="2" customFormat="1" ht="18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s="2" customFormat="1" ht="18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s="2" customFormat="1" ht="18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s="2" customFormat="1" ht="18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s="2" customFormat="1" ht="18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s="2" customFormat="1" ht="18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s="2" customFormat="1" ht="18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s="2" customFormat="1" ht="18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ht="18" customHeight="1" x14ac:dyDescent="0.15"/>
    <row r="89" spans="4:82" ht="18" customHeight="1" x14ac:dyDescent="0.15"/>
    <row r="90" spans="4:82" s="2" customFormat="1" ht="18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s="2" customFormat="1" ht="18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s="2" customFormat="1" ht="18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s="2" customFormat="1" ht="18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s="2" customFormat="1" ht="18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</sheetData>
  <sheetProtection algorithmName="SHA-512" hashValue="4018rNZCqNlNEHO4nLyZdU31MxuNy5d9lgB6sXrMLRg+oAFnf0i3zifpJgO0iqcbV4ou/YHJaPW4Wu7nEVwUlg==" saltValue="/MlPP3joXvmxK7Wzf5sSpA==" spinCount="100000" sheet="1" selectLockedCells="1"/>
  <mergeCells count="212">
    <mergeCell ref="L3:AD4"/>
    <mergeCell ref="BB3:BR4"/>
    <mergeCell ref="AF6:AH6"/>
    <mergeCell ref="AJ6:AK6"/>
    <mergeCell ref="AM6:AN6"/>
    <mergeCell ref="BU6:BW6"/>
    <mergeCell ref="BY6:BZ6"/>
    <mergeCell ref="CB6:CC6"/>
    <mergeCell ref="AH2:AI2"/>
    <mergeCell ref="AJ2:AO2"/>
    <mergeCell ref="BW2:BX2"/>
    <mergeCell ref="BY2:CD2"/>
    <mergeCell ref="D7:Q8"/>
    <mergeCell ref="R7:U8"/>
    <mergeCell ref="AS7:BF8"/>
    <mergeCell ref="BG7:BJ8"/>
    <mergeCell ref="D11:H12"/>
    <mergeCell ref="I11:V12"/>
    <mergeCell ref="X11:AA11"/>
    <mergeCell ref="AB11:AO11"/>
    <mergeCell ref="AS11:AW12"/>
    <mergeCell ref="AX11:BK12"/>
    <mergeCell ref="BM11:BP11"/>
    <mergeCell ref="BQ11:CD11"/>
    <mergeCell ref="X12:AA14"/>
    <mergeCell ref="AB12:AO14"/>
    <mergeCell ref="BM12:BP14"/>
    <mergeCell ref="BQ12:CD14"/>
    <mergeCell ref="AY14:AZ15"/>
    <mergeCell ref="BA14:BA15"/>
    <mergeCell ref="BB14:BE15"/>
    <mergeCell ref="BF14:BF15"/>
    <mergeCell ref="BM15:BP16"/>
    <mergeCell ref="BQ15:CA17"/>
    <mergeCell ref="CB15:CB16"/>
    <mergeCell ref="CC15:CC16"/>
    <mergeCell ref="CD15:CD16"/>
    <mergeCell ref="D16:H17"/>
    <mergeCell ref="I16:V17"/>
    <mergeCell ref="AS16:AW17"/>
    <mergeCell ref="AX16:BK17"/>
    <mergeCell ref="BG14:BH15"/>
    <mergeCell ref="BI14:BI15"/>
    <mergeCell ref="BJ14:BJ15"/>
    <mergeCell ref="X15:AA16"/>
    <mergeCell ref="AB15:AL17"/>
    <mergeCell ref="AM15:AM16"/>
    <mergeCell ref="AN15:AN16"/>
    <mergeCell ref="AO15:AO16"/>
    <mergeCell ref="R14:S15"/>
    <mergeCell ref="T14:T15"/>
    <mergeCell ref="U14:U15"/>
    <mergeCell ref="V14:V15"/>
    <mergeCell ref="AS14:AW15"/>
    <mergeCell ref="AX14:AX15"/>
    <mergeCell ref="D14:H15"/>
    <mergeCell ref="I14:I15"/>
    <mergeCell ref="J14:K15"/>
    <mergeCell ref="L14:L15"/>
    <mergeCell ref="M14:P15"/>
    <mergeCell ref="Q14:Q15"/>
    <mergeCell ref="BU18:BU19"/>
    <mergeCell ref="BV18:BX19"/>
    <mergeCell ref="BY18:BY19"/>
    <mergeCell ref="BZ18:CC19"/>
    <mergeCell ref="D22:Q22"/>
    <mergeCell ref="R22:AD22"/>
    <mergeCell ref="AE22:AO22"/>
    <mergeCell ref="AS22:BF22"/>
    <mergeCell ref="BG22:BS22"/>
    <mergeCell ref="BT22:CD22"/>
    <mergeCell ref="AJ18:AJ19"/>
    <mergeCell ref="AK18:AN19"/>
    <mergeCell ref="AS18:AW19"/>
    <mergeCell ref="AX18:BK19"/>
    <mergeCell ref="BM18:BP19"/>
    <mergeCell ref="BR18:BT19"/>
    <mergeCell ref="D18:H19"/>
    <mergeCell ref="I18:V19"/>
    <mergeCell ref="X18:AA19"/>
    <mergeCell ref="AC18:AE19"/>
    <mergeCell ref="AF18:AF19"/>
    <mergeCell ref="AG18:AI19"/>
    <mergeCell ref="BG23:BS23"/>
    <mergeCell ref="BT23:CD23"/>
    <mergeCell ref="D24:L24"/>
    <mergeCell ref="M24:Q24"/>
    <mergeCell ref="R24:AD24"/>
    <mergeCell ref="AE24:AO24"/>
    <mergeCell ref="AS24:BA24"/>
    <mergeCell ref="BB24:BF24"/>
    <mergeCell ref="BG24:BS24"/>
    <mergeCell ref="BT24:CD24"/>
    <mergeCell ref="D23:L23"/>
    <mergeCell ref="M23:Q23"/>
    <mergeCell ref="R23:AD23"/>
    <mergeCell ref="AE23:AO23"/>
    <mergeCell ref="AS23:BA23"/>
    <mergeCell ref="BB23:BF23"/>
    <mergeCell ref="BG25:BS25"/>
    <mergeCell ref="BT25:CD25"/>
    <mergeCell ref="D26:L26"/>
    <mergeCell ref="M26:O26"/>
    <mergeCell ref="P26:Q26"/>
    <mergeCell ref="R26:AD26"/>
    <mergeCell ref="AE26:AO26"/>
    <mergeCell ref="AS26:BA26"/>
    <mergeCell ref="BB26:BD26"/>
    <mergeCell ref="BE26:BF26"/>
    <mergeCell ref="D25:L25"/>
    <mergeCell ref="M25:Q25"/>
    <mergeCell ref="R25:AD25"/>
    <mergeCell ref="AE25:AO25"/>
    <mergeCell ref="AS25:BA25"/>
    <mergeCell ref="BB25:BF25"/>
    <mergeCell ref="BG26:BS26"/>
    <mergeCell ref="BT26:CD26"/>
    <mergeCell ref="BT27:CD27"/>
    <mergeCell ref="D28:L28"/>
    <mergeCell ref="M28:Q28"/>
    <mergeCell ref="R28:AD28"/>
    <mergeCell ref="AE28:AO28"/>
    <mergeCell ref="AS28:BA28"/>
    <mergeCell ref="BB28:BF28"/>
    <mergeCell ref="BG28:BS28"/>
    <mergeCell ref="BT28:CD28"/>
    <mergeCell ref="D27:L27"/>
    <mergeCell ref="M27:O27"/>
    <mergeCell ref="P27:Q27"/>
    <mergeCell ref="R27:AD27"/>
    <mergeCell ref="AE27:AO27"/>
    <mergeCell ref="AS27:BA27"/>
    <mergeCell ref="BB27:BD27"/>
    <mergeCell ref="BE27:BF27"/>
    <mergeCell ref="BG27:BS27"/>
    <mergeCell ref="AS32:AY32"/>
    <mergeCell ref="AZ32:BL32"/>
    <mergeCell ref="BM32:BN32"/>
    <mergeCell ref="BO32:BP32"/>
    <mergeCell ref="BQ32:BS32"/>
    <mergeCell ref="BT32:CD32"/>
    <mergeCell ref="BG29:BS29"/>
    <mergeCell ref="BT29:CD29"/>
    <mergeCell ref="D31:F31"/>
    <mergeCell ref="AS31:AU31"/>
    <mergeCell ref="D32:J32"/>
    <mergeCell ref="K32:W32"/>
    <mergeCell ref="X32:Y32"/>
    <mergeCell ref="Z32:AA32"/>
    <mergeCell ref="AB32:AD32"/>
    <mergeCell ref="AE32:AO32"/>
    <mergeCell ref="D29:L29"/>
    <mergeCell ref="M29:Q29"/>
    <mergeCell ref="R29:AD29"/>
    <mergeCell ref="AE29:AO29"/>
    <mergeCell ref="AS29:BA29"/>
    <mergeCell ref="BB29:BF29"/>
    <mergeCell ref="AS33:AY33"/>
    <mergeCell ref="AZ33:BL33"/>
    <mergeCell ref="BM33:BN33"/>
    <mergeCell ref="BO33:BP33"/>
    <mergeCell ref="BQ33:BS33"/>
    <mergeCell ref="BT33:CD33"/>
    <mergeCell ref="D33:J33"/>
    <mergeCell ref="K33:W33"/>
    <mergeCell ref="X33:Y33"/>
    <mergeCell ref="Z33:AA33"/>
    <mergeCell ref="AB33:AD33"/>
    <mergeCell ref="AE33:AO33"/>
    <mergeCell ref="AS34:AY34"/>
    <mergeCell ref="AZ34:BL34"/>
    <mergeCell ref="BM34:BN34"/>
    <mergeCell ref="BO34:BP34"/>
    <mergeCell ref="BQ34:BS34"/>
    <mergeCell ref="BT34:CD34"/>
    <mergeCell ref="D34:J34"/>
    <mergeCell ref="K34:W34"/>
    <mergeCell ref="X34:Y34"/>
    <mergeCell ref="Z34:AA34"/>
    <mergeCell ref="AB34:AD34"/>
    <mergeCell ref="AE34:AO34"/>
    <mergeCell ref="AS35:AY35"/>
    <mergeCell ref="AZ35:BL35"/>
    <mergeCell ref="BM35:BN35"/>
    <mergeCell ref="BO35:BP35"/>
    <mergeCell ref="BQ35:BS35"/>
    <mergeCell ref="BT35:CD35"/>
    <mergeCell ref="D35:J35"/>
    <mergeCell ref="K35:W35"/>
    <mergeCell ref="X35:Y35"/>
    <mergeCell ref="Z35:AA35"/>
    <mergeCell ref="AB35:AD35"/>
    <mergeCell ref="AE35:AO35"/>
    <mergeCell ref="E42:AN42"/>
    <mergeCell ref="CP39:CP41"/>
    <mergeCell ref="CQ39:CQ41"/>
    <mergeCell ref="CR39:CR41"/>
    <mergeCell ref="CS39:CS41"/>
    <mergeCell ref="CT39:CT41"/>
    <mergeCell ref="CU39:CU41"/>
    <mergeCell ref="BQ38:BT38"/>
    <mergeCell ref="BW38:BZ38"/>
    <mergeCell ref="CA38:CD38"/>
    <mergeCell ref="CM39:CM41"/>
    <mergeCell ref="CN39:CN41"/>
    <mergeCell ref="CO39:CO41"/>
    <mergeCell ref="AS38:AV38"/>
    <mergeCell ref="AW38:AZ38"/>
    <mergeCell ref="BA38:BD38"/>
    <mergeCell ref="BE38:BH38"/>
    <mergeCell ref="BI38:BL38"/>
    <mergeCell ref="BM38:BP38"/>
  </mergeCells>
  <phoneticPr fontId="2"/>
  <conditionalFormatting sqref="M14 J14 P14 R14 U14">
    <cfRule type="cellIs" dxfId="4" priority="2" operator="equal">
      <formula>""</formula>
    </cfRule>
  </conditionalFormatting>
  <conditionalFormatting sqref="Z8:Z9">
    <cfRule type="colorScale" priority="1">
      <colorScale>
        <cfvo type="min"/>
        <cfvo type="max"/>
        <color rgb="FFFF0000"/>
        <color rgb="FFFFEF9C"/>
      </colorScale>
    </cfRule>
  </conditionalFormatting>
  <dataValidations count="8">
    <dataValidation type="whole" allowBlank="1" showInputMessage="1" showErrorMessage="1" errorTitle="エラーです" error="このセルは1桁の数字で入力してください" sqref="U14:U15" xr:uid="{40C77C13-E4A2-4427-BC21-5F301143B579}">
      <formula1>1</formula1>
      <formula2>9</formula2>
    </dataValidation>
    <dataValidation type="whole" allowBlank="1" showInputMessage="1" showErrorMessage="1" errorTitle="エラーです" error="このセルには010以上099までしか入力できません。" sqref="R14:S15" xr:uid="{56C19646-A1CC-48CB-A37E-FBD02A4BA214}">
      <formula1>10</formula1>
      <formula2>99</formula2>
    </dataValidation>
    <dataValidation type="whole" allowBlank="1" showInputMessage="1" showErrorMessage="1" errorTitle="エラーです" error="このセルは4桁で入力してください" sqref="M14:P15" xr:uid="{421A1133-5239-4E44-980D-8F6E770A7194}">
      <formula1>1001</formula1>
      <formula2>9999</formula2>
    </dataValidation>
    <dataValidation type="whole" allowBlank="1" showInputMessage="1" showErrorMessage="1" errorTitle="エラーです" error="このセルは2桁で入力してください" sqref="J14:K15" xr:uid="{FB62B6D4-52FE-4602-9ABE-65545D6C1B63}">
      <formula1>1</formula1>
      <formula2>99</formula2>
    </dataValidation>
    <dataValidation type="list" allowBlank="1" showInputMessage="1" showErrorMessage="1" sqref="AJ6:AJ7" xr:uid="{084D5CBD-E601-47B4-92A8-E37D096298BE}">
      <formula1>"　,1,2,3,4,5,6,7,8,9,10,11,12"</formula1>
    </dataValidation>
    <dataValidation type="list" allowBlank="1" showInputMessage="1" showErrorMessage="1" sqref="AF7" xr:uid="{59F1C7BF-CC3D-4365-90CF-ADBEDB7F6D08}">
      <formula1>"　,2019,2020,2021,2022,2023,2024,2025"</formula1>
    </dataValidation>
    <dataValidation type="list" allowBlank="1" showInputMessage="1" showErrorMessage="1" sqref="M27:O27" xr:uid="{9A874592-3DED-4DFF-B257-66AF75BCBF00}">
      <formula1>"　,90,100"</formula1>
    </dataValidation>
    <dataValidation type="list" allowBlank="1" showInputMessage="1" showErrorMessage="1" sqref="AM6:AN7" xr:uid="{242CF27B-C969-4A64-B38D-4AAE80AA868B}">
      <formula1>"　,25,31"</formula1>
    </dataValidation>
  </dataValidations>
  <pageMargins left="0.39370078740157483" right="0" top="0.59055118110236227" bottom="3.937007874015748E-2" header="7.874015748031496E-2" footer="0.19685039370078741"/>
  <pageSetup paperSize="9" scale="96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1" min="1" max="44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F482-60E0-445D-B27F-7706C5C4270E}">
  <sheetPr>
    <tabColor rgb="FF92D050"/>
  </sheetPr>
  <dimension ref="B1:CU94"/>
  <sheetViews>
    <sheetView view="pageBreakPreview" topLeftCell="B2" zoomScaleNormal="100" zoomScaleSheetLayoutView="100" workbookViewId="0">
      <selection activeCell="AE26" sqref="AE26:AO26"/>
    </sheetView>
  </sheetViews>
  <sheetFormatPr defaultColWidth="9" defaultRowHeight="13.5" x14ac:dyDescent="0.15"/>
  <cols>
    <col min="1" max="1" width="0" style="1" hidden="1" customWidth="1"/>
    <col min="2" max="2" width="2.625" style="2" customWidth="1"/>
    <col min="3" max="3" width="3.5" style="2" customWidth="1"/>
    <col min="4" max="9" width="2.5" style="1" customWidth="1"/>
    <col min="10" max="20" width="2" style="1" customWidth="1"/>
    <col min="21" max="41" width="2.5" style="1" customWidth="1"/>
    <col min="42" max="42" width="2.5" style="2" customWidth="1"/>
    <col min="43" max="43" width="2.625" style="2" customWidth="1"/>
    <col min="44" max="44" width="3.625" style="2" customWidth="1"/>
    <col min="45" max="50" width="2.5" style="1" customWidth="1"/>
    <col min="51" max="61" width="2" style="1" customWidth="1"/>
    <col min="62" max="90" width="2.5" style="1" customWidth="1"/>
    <col min="91" max="99" width="9.75" style="1" customWidth="1"/>
    <col min="100" max="16384" width="9" style="1"/>
  </cols>
  <sheetData>
    <row r="1" spans="2:82" hidden="1" x14ac:dyDescent="0.15"/>
    <row r="2" spans="2:82" ht="20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30" t="s">
        <v>4</v>
      </c>
      <c r="AI2" s="330"/>
      <c r="AJ2" s="331"/>
      <c r="AK2" s="331"/>
      <c r="AL2" s="331"/>
      <c r="AM2" s="331"/>
      <c r="AN2" s="331"/>
      <c r="AO2" s="33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330" t="s">
        <v>4</v>
      </c>
      <c r="BX2" s="330"/>
      <c r="BY2" s="651">
        <f>AJ2</f>
        <v>0</v>
      </c>
      <c r="BZ2" s="651"/>
      <c r="CA2" s="651"/>
      <c r="CB2" s="651"/>
      <c r="CC2" s="651"/>
      <c r="CD2" s="651"/>
    </row>
    <row r="3" spans="2:82" ht="20.100000000000001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335" t="s">
        <v>41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66"/>
      <c r="AF3" s="66"/>
      <c r="AG3" s="2"/>
      <c r="AH3" s="3"/>
      <c r="AI3" s="3"/>
      <c r="AJ3" s="3"/>
      <c r="AK3" s="3"/>
      <c r="AL3" s="3"/>
      <c r="AM3" s="3"/>
      <c r="AN3" s="3"/>
      <c r="AO3" s="3"/>
      <c r="AP3" s="1"/>
      <c r="AQ3" s="1"/>
      <c r="AR3" s="1"/>
      <c r="AS3" s="2"/>
      <c r="AT3" s="2"/>
      <c r="AU3" s="2"/>
      <c r="AV3" s="2"/>
      <c r="AW3" s="2"/>
      <c r="AX3" s="223"/>
      <c r="AY3" s="223"/>
      <c r="AZ3" s="223"/>
      <c r="BA3" s="223"/>
      <c r="BB3" s="335" t="s">
        <v>64</v>
      </c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66"/>
      <c r="BT3" s="66"/>
      <c r="BU3" s="66"/>
      <c r="BV3" s="66"/>
      <c r="BW3" s="3"/>
      <c r="BX3" s="3"/>
      <c r="BY3" s="3"/>
      <c r="BZ3" s="3"/>
      <c r="CA3" s="3"/>
      <c r="CB3" s="3"/>
      <c r="CC3" s="3"/>
      <c r="CD3" s="3"/>
    </row>
    <row r="4" spans="2:82" ht="20.100000000000001" customHeight="1" thickBot="1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66"/>
      <c r="AF4" s="66"/>
      <c r="AG4" s="2"/>
      <c r="AH4" s="2"/>
      <c r="AI4" s="2"/>
      <c r="AJ4" s="2"/>
      <c r="AK4" s="2"/>
      <c r="AL4" s="2"/>
      <c r="AM4" s="2"/>
      <c r="AN4" s="2"/>
      <c r="AO4" s="2"/>
      <c r="AP4" s="1"/>
      <c r="AQ4" s="1"/>
      <c r="AR4" s="1"/>
      <c r="AS4" s="2"/>
      <c r="AT4" s="2"/>
      <c r="AU4" s="2"/>
      <c r="AV4" s="2"/>
      <c r="AW4" s="2"/>
      <c r="AX4" s="223"/>
      <c r="AY4" s="223"/>
      <c r="AZ4" s="223"/>
      <c r="BA4" s="223"/>
      <c r="BB4" s="335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5"/>
      <c r="BS4" s="66"/>
      <c r="BT4" s="66"/>
      <c r="BU4" s="66"/>
      <c r="BV4" s="66"/>
      <c r="BW4" s="2"/>
      <c r="BX4" s="2"/>
      <c r="BY4" s="2"/>
      <c r="BZ4" s="2"/>
      <c r="CA4" s="2"/>
      <c r="CB4" s="2"/>
      <c r="CC4" s="2"/>
      <c r="CD4" s="2"/>
    </row>
    <row r="5" spans="2:82" ht="20.100000000000001" customHeight="1" thickTop="1" x14ac:dyDescent="0.1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66"/>
      <c r="AE5" s="66"/>
      <c r="AF5" s="66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2"/>
      <c r="AT5" s="2"/>
      <c r="AU5" s="2"/>
      <c r="AV5" s="2"/>
      <c r="AW5" s="2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66"/>
      <c r="BT5" s="66"/>
      <c r="BU5" s="66"/>
      <c r="BV5" s="66"/>
      <c r="BW5" s="2"/>
      <c r="BX5" s="2"/>
      <c r="BY5" s="2"/>
      <c r="BZ5" s="2"/>
      <c r="CA5" s="2"/>
      <c r="CB5" s="2"/>
      <c r="CC5" s="2"/>
      <c r="CD5" s="2"/>
    </row>
    <row r="6" spans="2:82" ht="20.100000000000001" customHeight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66"/>
      <c r="AE6" s="66"/>
      <c r="AF6" s="334"/>
      <c r="AG6" s="334"/>
      <c r="AH6" s="334"/>
      <c r="AI6" s="5" t="s">
        <v>7</v>
      </c>
      <c r="AJ6" s="334"/>
      <c r="AK6" s="334"/>
      <c r="AL6" s="5" t="s">
        <v>6</v>
      </c>
      <c r="AM6" s="334"/>
      <c r="AN6" s="334"/>
      <c r="AO6" s="5" t="s">
        <v>5</v>
      </c>
      <c r="AP6" s="1"/>
      <c r="AQ6" s="1"/>
      <c r="AR6" s="1"/>
      <c r="AS6" s="2"/>
      <c r="AT6" s="2"/>
      <c r="AU6" s="2"/>
      <c r="AV6" s="2"/>
      <c r="AW6" s="2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66"/>
      <c r="BT6" s="66"/>
      <c r="BU6" s="629">
        <f>AF6</f>
        <v>0</v>
      </c>
      <c r="BV6" s="629"/>
      <c r="BW6" s="629"/>
      <c r="BX6" s="7" t="s">
        <v>7</v>
      </c>
      <c r="BY6" s="629">
        <f>AJ6</f>
        <v>0</v>
      </c>
      <c r="BZ6" s="629"/>
      <c r="CA6" s="7" t="s">
        <v>6</v>
      </c>
      <c r="CB6" s="629">
        <f>AM6</f>
        <v>0</v>
      </c>
      <c r="CC6" s="629"/>
      <c r="CD6" s="7" t="s">
        <v>5</v>
      </c>
    </row>
    <row r="7" spans="2:82" ht="20.100000000000001" customHeight="1" x14ac:dyDescent="0.2">
      <c r="B7" s="1"/>
      <c r="C7" s="1"/>
      <c r="D7" s="303" t="s">
        <v>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 t="s">
        <v>1</v>
      </c>
      <c r="S7" s="303"/>
      <c r="T7" s="303"/>
      <c r="U7" s="303"/>
      <c r="V7" s="222"/>
      <c r="W7" s="222"/>
      <c r="X7" s="222"/>
      <c r="Y7" s="222"/>
      <c r="Z7" s="222"/>
      <c r="AA7" s="222"/>
      <c r="AB7" s="2"/>
      <c r="AC7" s="2"/>
      <c r="AD7" s="2"/>
      <c r="AE7" s="4" t="s">
        <v>39</v>
      </c>
      <c r="AF7" s="162"/>
      <c r="AG7" s="162"/>
      <c r="AH7" s="162"/>
      <c r="AI7" s="10"/>
      <c r="AJ7" s="162"/>
      <c r="AK7" s="162"/>
      <c r="AL7" s="10"/>
      <c r="AM7" s="162"/>
      <c r="AN7" s="162"/>
      <c r="AO7" s="10"/>
      <c r="AP7" s="1"/>
      <c r="AQ7" s="1"/>
      <c r="AR7" s="1"/>
      <c r="AS7" s="303" t="s">
        <v>0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 t="s">
        <v>1</v>
      </c>
      <c r="BH7" s="303"/>
      <c r="BI7" s="303"/>
      <c r="BJ7" s="303"/>
      <c r="BK7" s="222"/>
      <c r="BL7" s="222"/>
      <c r="BM7" s="222"/>
      <c r="BN7" s="222"/>
      <c r="BO7" s="222"/>
      <c r="BP7" s="222"/>
      <c r="BQ7" s="6"/>
      <c r="BR7" s="6"/>
      <c r="BS7" s="6"/>
      <c r="BT7" s="4" t="s">
        <v>39</v>
      </c>
      <c r="BU7" s="77"/>
      <c r="BV7" s="77"/>
      <c r="BW7" s="77"/>
      <c r="BX7" s="11"/>
      <c r="BY7" s="77">
        <f>AJ7</f>
        <v>0</v>
      </c>
      <c r="BZ7" s="77"/>
      <c r="CA7" s="11"/>
      <c r="CB7" s="77">
        <f>AM7</f>
        <v>0</v>
      </c>
      <c r="CC7" s="77"/>
      <c r="CD7" s="11"/>
    </row>
    <row r="8" spans="2:82" ht="20.100000000000001" customHeight="1" x14ac:dyDescent="0.2">
      <c r="B8" s="1"/>
      <c r="C8" s="1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3"/>
      <c r="S8" s="303"/>
      <c r="T8" s="303"/>
      <c r="U8" s="303"/>
      <c r="V8" s="8"/>
      <c r="W8" s="8"/>
      <c r="X8" s="2"/>
      <c r="Y8" s="2"/>
      <c r="Z8" s="2"/>
      <c r="AA8" s="2"/>
      <c r="AB8" s="2"/>
      <c r="AC8" s="2"/>
      <c r="AD8" s="2"/>
      <c r="AE8" s="9"/>
      <c r="AF8" s="9"/>
      <c r="AG8" s="9"/>
      <c r="AH8" s="3"/>
      <c r="AI8" s="9"/>
      <c r="AJ8" s="9"/>
      <c r="AK8" s="9"/>
      <c r="AL8" s="3"/>
      <c r="AM8" s="9"/>
      <c r="AN8" s="9"/>
      <c r="AO8" s="3"/>
      <c r="AP8" s="1"/>
      <c r="AQ8" s="1"/>
      <c r="AR8" s="1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3"/>
      <c r="BH8" s="303"/>
      <c r="BI8" s="303"/>
      <c r="BJ8" s="303"/>
      <c r="BK8" s="8"/>
      <c r="BL8" s="8"/>
      <c r="BM8" s="2"/>
      <c r="BN8" s="2"/>
      <c r="BO8" s="2"/>
      <c r="BP8" s="2"/>
      <c r="BQ8" s="6"/>
      <c r="BR8" s="6"/>
      <c r="BS8" s="6"/>
      <c r="BT8" s="4"/>
      <c r="BU8" s="4"/>
      <c r="BV8" s="4"/>
      <c r="BW8" s="48"/>
      <c r="BX8" s="4"/>
      <c r="BY8" s="4"/>
      <c r="BZ8" s="4"/>
      <c r="CA8" s="48"/>
      <c r="CB8" s="4"/>
      <c r="CC8" s="4"/>
      <c r="CD8" s="48"/>
    </row>
    <row r="9" spans="2:82" ht="20.100000000000001" customHeight="1" x14ac:dyDescent="0.2">
      <c r="B9" s="1"/>
      <c r="C9" s="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8"/>
      <c r="W9" s="8"/>
      <c r="X9" s="2"/>
      <c r="Y9" s="2"/>
      <c r="Z9" s="2"/>
      <c r="AA9" s="2"/>
      <c r="AB9" s="2"/>
      <c r="AC9" s="2"/>
      <c r="AD9" s="2"/>
      <c r="AE9" s="9"/>
      <c r="AF9" s="9"/>
      <c r="AG9" s="9"/>
      <c r="AH9" s="3"/>
      <c r="AI9" s="9"/>
      <c r="AJ9" s="9"/>
      <c r="AK9" s="9"/>
      <c r="AL9" s="3"/>
      <c r="AM9" s="9"/>
      <c r="AN9" s="9"/>
      <c r="AO9" s="3"/>
      <c r="AP9" s="1"/>
      <c r="AQ9" s="1"/>
      <c r="AR9" s="1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8"/>
      <c r="BL9" s="8"/>
      <c r="BM9" s="2"/>
      <c r="BN9" s="2"/>
      <c r="BO9" s="2"/>
      <c r="BP9" s="2"/>
      <c r="BQ9" s="6"/>
      <c r="BR9" s="6"/>
      <c r="BS9" s="6"/>
      <c r="BT9" s="4"/>
      <c r="BU9" s="4"/>
      <c r="BV9" s="4"/>
      <c r="BW9" s="48"/>
      <c r="BX9" s="4"/>
      <c r="BY9" s="4"/>
      <c r="BZ9" s="4"/>
      <c r="CA9" s="48"/>
      <c r="CB9" s="4"/>
      <c r="CC9" s="4"/>
      <c r="CD9" s="48"/>
    </row>
    <row r="10" spans="2:82" ht="24" customHeight="1" thickBot="1" x14ac:dyDescent="0.25"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S10" s="12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2:82" ht="29.25" customHeight="1" x14ac:dyDescent="0.15">
      <c r="D11" s="343" t="s">
        <v>38</v>
      </c>
      <c r="E11" s="344"/>
      <c r="F11" s="344"/>
      <c r="G11" s="344"/>
      <c r="H11" s="344"/>
      <c r="I11" s="623" t="str">
        <f>IF(R29=0,"",R29)</f>
        <v/>
      </c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5"/>
      <c r="W11" s="15"/>
      <c r="X11" s="337" t="s">
        <v>16</v>
      </c>
      <c r="Y11" s="338"/>
      <c r="Z11" s="338"/>
      <c r="AA11" s="339"/>
      <c r="AB11" s="661">
        <f>'総括(入力)'!Y9</f>
        <v>0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3"/>
      <c r="AS11" s="343" t="s">
        <v>38</v>
      </c>
      <c r="AT11" s="344"/>
      <c r="AU11" s="344"/>
      <c r="AV11" s="344"/>
      <c r="AW11" s="344"/>
      <c r="AX11" s="623" t="str">
        <f>I11</f>
        <v/>
      </c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5"/>
      <c r="BL11" s="15"/>
      <c r="BM11" s="337" t="s">
        <v>16</v>
      </c>
      <c r="BN11" s="338"/>
      <c r="BO11" s="338"/>
      <c r="BP11" s="339"/>
      <c r="BQ11" s="652">
        <f>AB11</f>
        <v>0</v>
      </c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4"/>
    </row>
    <row r="12" spans="2:82" ht="19.5" customHeight="1" thickBot="1" x14ac:dyDescent="0.2">
      <c r="D12" s="345"/>
      <c r="E12" s="346"/>
      <c r="F12" s="346"/>
      <c r="G12" s="346"/>
      <c r="H12" s="346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8"/>
      <c r="W12" s="15"/>
      <c r="X12" s="364" t="s">
        <v>14</v>
      </c>
      <c r="Y12" s="312"/>
      <c r="Z12" s="312"/>
      <c r="AA12" s="313"/>
      <c r="AB12" s="655">
        <f>'総括(入力)'!Y10</f>
        <v>0</v>
      </c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7"/>
      <c r="AS12" s="345"/>
      <c r="AT12" s="346"/>
      <c r="AU12" s="346"/>
      <c r="AV12" s="346"/>
      <c r="AW12" s="346"/>
      <c r="AX12" s="626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8"/>
      <c r="BL12" s="15"/>
      <c r="BM12" s="364" t="s">
        <v>14</v>
      </c>
      <c r="BN12" s="312"/>
      <c r="BO12" s="312"/>
      <c r="BP12" s="313"/>
      <c r="BQ12" s="619">
        <f>AB12</f>
        <v>0</v>
      </c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58"/>
    </row>
    <row r="13" spans="2:82" ht="18" customHeight="1" thickBot="1" x14ac:dyDescent="0.2">
      <c r="D13" s="233"/>
      <c r="E13" s="233"/>
      <c r="F13" s="233"/>
      <c r="G13" s="233"/>
      <c r="H13" s="233"/>
      <c r="I13" s="16"/>
      <c r="J13" s="16"/>
      <c r="K13" s="16"/>
      <c r="L13" s="16"/>
      <c r="M13" s="16"/>
      <c r="N13" s="16"/>
      <c r="O13" s="16"/>
      <c r="P13" s="16"/>
      <c r="Q13" s="16"/>
      <c r="R13" s="2"/>
      <c r="S13" s="2"/>
      <c r="T13" s="2"/>
      <c r="U13" s="2"/>
      <c r="V13" s="2"/>
      <c r="W13" s="15"/>
      <c r="X13" s="364"/>
      <c r="Y13" s="312"/>
      <c r="Z13" s="312"/>
      <c r="AA13" s="313"/>
      <c r="AB13" s="655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7"/>
      <c r="AS13" s="233"/>
      <c r="AT13" s="233"/>
      <c r="AU13" s="233"/>
      <c r="AV13" s="233"/>
      <c r="AW13" s="233"/>
      <c r="AX13" s="16"/>
      <c r="AY13" s="16"/>
      <c r="AZ13" s="16"/>
      <c r="BA13" s="16"/>
      <c r="BB13" s="16"/>
      <c r="BC13" s="16"/>
      <c r="BD13" s="16"/>
      <c r="BE13" s="16"/>
      <c r="BF13" s="16"/>
      <c r="BG13" s="2"/>
      <c r="BH13" s="2"/>
      <c r="BI13" s="2"/>
      <c r="BJ13" s="2"/>
      <c r="BK13" s="2"/>
      <c r="BL13" s="15"/>
      <c r="BM13" s="364"/>
      <c r="BN13" s="312"/>
      <c r="BO13" s="312"/>
      <c r="BP13" s="313"/>
      <c r="BQ13" s="619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58"/>
    </row>
    <row r="14" spans="2:82" ht="11.1" customHeight="1" x14ac:dyDescent="0.15">
      <c r="D14" s="382" t="s">
        <v>2</v>
      </c>
      <c r="E14" s="383"/>
      <c r="F14" s="383"/>
      <c r="G14" s="383"/>
      <c r="H14" s="383"/>
      <c r="I14" s="386"/>
      <c r="J14" s="630"/>
      <c r="K14" s="631"/>
      <c r="L14" s="360" t="s">
        <v>37</v>
      </c>
      <c r="M14" s="633"/>
      <c r="N14" s="634"/>
      <c r="O14" s="634"/>
      <c r="P14" s="634"/>
      <c r="Q14" s="360" t="s">
        <v>37</v>
      </c>
      <c r="R14" s="633"/>
      <c r="S14" s="634"/>
      <c r="T14" s="360" t="s">
        <v>37</v>
      </c>
      <c r="U14" s="633"/>
      <c r="V14" s="362"/>
      <c r="W14" s="15"/>
      <c r="X14" s="364"/>
      <c r="Y14" s="312"/>
      <c r="Z14" s="312"/>
      <c r="AA14" s="313"/>
      <c r="AB14" s="655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7"/>
      <c r="AS14" s="382" t="s">
        <v>2</v>
      </c>
      <c r="AT14" s="383"/>
      <c r="AU14" s="383"/>
      <c r="AV14" s="383"/>
      <c r="AW14" s="383"/>
      <c r="AX14" s="664">
        <f>I14</f>
        <v>0</v>
      </c>
      <c r="AY14" s="659" t="str">
        <f>IF(J14="","",J14)</f>
        <v/>
      </c>
      <c r="AZ14" s="659"/>
      <c r="BA14" s="360" t="s">
        <v>37</v>
      </c>
      <c r="BB14" s="648" t="str">
        <f t="shared" ref="BB14" si="0">IF(M14="","",M14)</f>
        <v/>
      </c>
      <c r="BC14" s="649"/>
      <c r="BD14" s="649" t="str">
        <f>IF(O14="","",O14)</f>
        <v/>
      </c>
      <c r="BE14" s="649"/>
      <c r="BF14" s="360" t="s">
        <v>37</v>
      </c>
      <c r="BG14" s="649" t="str">
        <f t="shared" ref="BG14" si="1">IF(R14="","",R14)</f>
        <v/>
      </c>
      <c r="BH14" s="666"/>
      <c r="BI14" s="360" t="s">
        <v>37</v>
      </c>
      <c r="BJ14" s="649" t="str">
        <f t="shared" ref="BJ14" si="2">IF(U14="","",U14)</f>
        <v/>
      </c>
      <c r="BK14" s="169"/>
      <c r="BL14" s="15"/>
      <c r="BM14" s="364"/>
      <c r="BN14" s="312"/>
      <c r="BO14" s="312"/>
      <c r="BP14" s="313"/>
      <c r="BQ14" s="619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58"/>
    </row>
    <row r="15" spans="2:82" ht="11.1" customHeight="1" x14ac:dyDescent="0.15">
      <c r="D15" s="384"/>
      <c r="E15" s="385"/>
      <c r="F15" s="385"/>
      <c r="G15" s="385"/>
      <c r="H15" s="385"/>
      <c r="I15" s="387"/>
      <c r="J15" s="632"/>
      <c r="K15" s="632"/>
      <c r="L15" s="361"/>
      <c r="M15" s="635"/>
      <c r="N15" s="635"/>
      <c r="O15" s="635"/>
      <c r="P15" s="635"/>
      <c r="Q15" s="361"/>
      <c r="R15" s="635"/>
      <c r="S15" s="635"/>
      <c r="T15" s="361"/>
      <c r="U15" s="635"/>
      <c r="V15" s="363"/>
      <c r="W15" s="15"/>
      <c r="X15" s="364" t="s">
        <v>15</v>
      </c>
      <c r="Y15" s="312"/>
      <c r="Z15" s="312"/>
      <c r="AA15" s="313"/>
      <c r="AB15" s="655">
        <f>'総括(入力)'!Y11</f>
        <v>0</v>
      </c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68"/>
      <c r="AN15" s="668"/>
      <c r="AO15" s="669"/>
      <c r="AS15" s="384"/>
      <c r="AT15" s="385"/>
      <c r="AU15" s="385"/>
      <c r="AV15" s="385"/>
      <c r="AW15" s="385"/>
      <c r="AX15" s="665"/>
      <c r="AY15" s="660"/>
      <c r="AZ15" s="660"/>
      <c r="BA15" s="361"/>
      <c r="BB15" s="650"/>
      <c r="BC15" s="650"/>
      <c r="BD15" s="650"/>
      <c r="BE15" s="650"/>
      <c r="BF15" s="361"/>
      <c r="BG15" s="667"/>
      <c r="BH15" s="667"/>
      <c r="BI15" s="361"/>
      <c r="BJ15" s="667"/>
      <c r="BK15" s="170"/>
      <c r="BL15" s="15"/>
      <c r="BM15" s="364" t="s">
        <v>15</v>
      </c>
      <c r="BN15" s="312"/>
      <c r="BO15" s="312"/>
      <c r="BP15" s="313"/>
      <c r="BQ15" s="619">
        <f>AB15</f>
        <v>0</v>
      </c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355"/>
      <c r="CC15" s="355" t="s">
        <v>17</v>
      </c>
      <c r="CD15" s="356"/>
    </row>
    <row r="16" spans="2:82" ht="11.1" customHeight="1" x14ac:dyDescent="0.15">
      <c r="D16" s="368" t="s">
        <v>49</v>
      </c>
      <c r="E16" s="369"/>
      <c r="F16" s="369"/>
      <c r="G16" s="369"/>
      <c r="H16" s="370"/>
      <c r="I16" s="636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8"/>
      <c r="W16" s="15"/>
      <c r="X16" s="364"/>
      <c r="Y16" s="312"/>
      <c r="Z16" s="312"/>
      <c r="AA16" s="313"/>
      <c r="AB16" s="671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68"/>
      <c r="AN16" s="668"/>
      <c r="AO16" s="669"/>
      <c r="AS16" s="368" t="s">
        <v>49</v>
      </c>
      <c r="AT16" s="369"/>
      <c r="AU16" s="369"/>
      <c r="AV16" s="369"/>
      <c r="AW16" s="370"/>
      <c r="AX16" s="642">
        <f>I16</f>
        <v>0</v>
      </c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15"/>
      <c r="BM16" s="364"/>
      <c r="BN16" s="312"/>
      <c r="BO16" s="312"/>
      <c r="BP16" s="313"/>
      <c r="BQ16" s="619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355"/>
      <c r="CC16" s="355"/>
      <c r="CD16" s="356"/>
    </row>
    <row r="17" spans="2:82" ht="11.1" customHeight="1" x14ac:dyDescent="0.15">
      <c r="D17" s="371"/>
      <c r="E17" s="372"/>
      <c r="F17" s="372"/>
      <c r="G17" s="372"/>
      <c r="H17" s="373"/>
      <c r="I17" s="639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1"/>
      <c r="W17" s="15"/>
      <c r="X17" s="226"/>
      <c r="Y17" s="220"/>
      <c r="Z17" s="220"/>
      <c r="AA17" s="221"/>
      <c r="AB17" s="671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230"/>
      <c r="AN17" s="230"/>
      <c r="AO17" s="231"/>
      <c r="AS17" s="371"/>
      <c r="AT17" s="372"/>
      <c r="AU17" s="372"/>
      <c r="AV17" s="372"/>
      <c r="AW17" s="373"/>
      <c r="AX17" s="645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7"/>
      <c r="BL17" s="15"/>
      <c r="BM17" s="226"/>
      <c r="BN17" s="220"/>
      <c r="BO17" s="220"/>
      <c r="BP17" s="221"/>
      <c r="BQ17" s="621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224"/>
      <c r="CC17" s="224"/>
      <c r="CD17" s="225"/>
    </row>
    <row r="18" spans="2:82" ht="11.1" customHeight="1" x14ac:dyDescent="0.15">
      <c r="D18" s="395" t="s">
        <v>50</v>
      </c>
      <c r="E18" s="396"/>
      <c r="F18" s="396"/>
      <c r="G18" s="396"/>
      <c r="H18" s="397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15"/>
      <c r="X18" s="364" t="s">
        <v>3</v>
      </c>
      <c r="Y18" s="312"/>
      <c r="Z18" s="312"/>
      <c r="AA18" s="313"/>
      <c r="AB18" s="17"/>
      <c r="AC18" s="393">
        <f>'総括(入力)'!Z12</f>
        <v>0</v>
      </c>
      <c r="AD18" s="393"/>
      <c r="AE18" s="393"/>
      <c r="AF18" s="391" t="s">
        <v>37</v>
      </c>
      <c r="AG18" s="393">
        <f>'総括(入力)'!AD12</f>
        <v>0</v>
      </c>
      <c r="AH18" s="393"/>
      <c r="AI18" s="393"/>
      <c r="AJ18" s="391" t="s">
        <v>37</v>
      </c>
      <c r="AK18" s="393">
        <f>'総括(入力)'!AH12</f>
        <v>0</v>
      </c>
      <c r="AL18" s="393"/>
      <c r="AM18" s="393"/>
      <c r="AN18" s="393"/>
      <c r="AO18" s="18"/>
      <c r="AS18" s="395" t="s">
        <v>50</v>
      </c>
      <c r="AT18" s="396"/>
      <c r="AU18" s="396"/>
      <c r="AV18" s="396"/>
      <c r="AW18" s="397"/>
      <c r="AX18" s="674">
        <f>I18</f>
        <v>0</v>
      </c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6"/>
      <c r="BL18" s="15"/>
      <c r="BM18" s="364" t="s">
        <v>3</v>
      </c>
      <c r="BN18" s="312"/>
      <c r="BO18" s="312"/>
      <c r="BP18" s="313"/>
      <c r="BQ18" s="17"/>
      <c r="BR18" s="672">
        <f>AC18</f>
        <v>0</v>
      </c>
      <c r="BS18" s="672"/>
      <c r="BT18" s="672"/>
      <c r="BU18" s="391" t="s">
        <v>37</v>
      </c>
      <c r="BV18" s="672">
        <f>AG18</f>
        <v>0</v>
      </c>
      <c r="BW18" s="672"/>
      <c r="BX18" s="672"/>
      <c r="BY18" s="391" t="s">
        <v>37</v>
      </c>
      <c r="BZ18" s="672">
        <f>AK18</f>
        <v>0</v>
      </c>
      <c r="CA18" s="672"/>
      <c r="CB18" s="672"/>
      <c r="CC18" s="672"/>
      <c r="CD18" s="19"/>
    </row>
    <row r="19" spans="2:82" ht="11.1" customHeight="1" thickBot="1" x14ac:dyDescent="0.2">
      <c r="D19" s="398"/>
      <c r="E19" s="399"/>
      <c r="F19" s="399"/>
      <c r="G19" s="399"/>
      <c r="H19" s="400"/>
      <c r="I19" s="680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2"/>
      <c r="W19" s="15"/>
      <c r="X19" s="404"/>
      <c r="Y19" s="405"/>
      <c r="Z19" s="405"/>
      <c r="AA19" s="406"/>
      <c r="AB19" s="20"/>
      <c r="AC19" s="394"/>
      <c r="AD19" s="394"/>
      <c r="AE19" s="394"/>
      <c r="AF19" s="392"/>
      <c r="AG19" s="394"/>
      <c r="AH19" s="394"/>
      <c r="AI19" s="394"/>
      <c r="AJ19" s="392"/>
      <c r="AK19" s="394"/>
      <c r="AL19" s="394"/>
      <c r="AM19" s="394"/>
      <c r="AN19" s="394"/>
      <c r="AO19" s="21"/>
      <c r="AS19" s="398"/>
      <c r="AT19" s="399"/>
      <c r="AU19" s="399"/>
      <c r="AV19" s="399"/>
      <c r="AW19" s="400"/>
      <c r="AX19" s="677"/>
      <c r="AY19" s="678"/>
      <c r="AZ19" s="678"/>
      <c r="BA19" s="678"/>
      <c r="BB19" s="678"/>
      <c r="BC19" s="678"/>
      <c r="BD19" s="678"/>
      <c r="BE19" s="678"/>
      <c r="BF19" s="678"/>
      <c r="BG19" s="678"/>
      <c r="BH19" s="678"/>
      <c r="BI19" s="678"/>
      <c r="BJ19" s="678"/>
      <c r="BK19" s="679"/>
      <c r="BL19" s="15"/>
      <c r="BM19" s="404"/>
      <c r="BN19" s="405"/>
      <c r="BO19" s="405"/>
      <c r="BP19" s="406"/>
      <c r="BQ19" s="20"/>
      <c r="BR19" s="673"/>
      <c r="BS19" s="673"/>
      <c r="BT19" s="673"/>
      <c r="BU19" s="392"/>
      <c r="BV19" s="673"/>
      <c r="BW19" s="673"/>
      <c r="BX19" s="673"/>
      <c r="BY19" s="392"/>
      <c r="BZ19" s="673"/>
      <c r="CA19" s="673"/>
      <c r="CB19" s="673"/>
      <c r="CC19" s="673"/>
      <c r="CD19" s="22"/>
    </row>
    <row r="20" spans="2:82" ht="21.75" customHeight="1" x14ac:dyDescent="0.15">
      <c r="D20" s="71"/>
      <c r="E20" s="71"/>
      <c r="F20" s="71"/>
      <c r="G20" s="71"/>
      <c r="H20" s="7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3"/>
      <c r="X20" s="220"/>
      <c r="Y20" s="220"/>
      <c r="Z20" s="220"/>
      <c r="AA20" s="220"/>
      <c r="AB20" s="17"/>
      <c r="AC20" s="228"/>
      <c r="AD20" s="228"/>
      <c r="AE20" s="228"/>
      <c r="AF20" s="227"/>
      <c r="AG20" s="228"/>
      <c r="AH20" s="228"/>
      <c r="AI20" s="228"/>
      <c r="AJ20" s="227"/>
      <c r="AK20" s="228"/>
      <c r="AL20" s="228"/>
      <c r="AM20" s="228"/>
      <c r="AN20" s="228"/>
      <c r="AO20" s="74"/>
      <c r="AS20" s="71"/>
      <c r="AT20" s="71"/>
      <c r="AU20" s="71"/>
      <c r="AV20" s="71"/>
      <c r="AW20" s="71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33"/>
      <c r="BM20" s="220"/>
      <c r="BN20" s="220"/>
      <c r="BO20" s="220"/>
      <c r="BP20" s="220"/>
      <c r="BQ20" s="17"/>
      <c r="BR20" s="232"/>
      <c r="BS20" s="232"/>
      <c r="BT20" s="232"/>
      <c r="BU20" s="227"/>
      <c r="BV20" s="232"/>
      <c r="BW20" s="232"/>
      <c r="BX20" s="232"/>
      <c r="BY20" s="227"/>
      <c r="BZ20" s="232"/>
      <c r="CA20" s="232"/>
      <c r="CB20" s="232"/>
      <c r="CC20" s="232"/>
      <c r="CD20" s="17"/>
    </row>
    <row r="21" spans="2:82" ht="22.5" customHeight="1" thickBo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s="24" customFormat="1" ht="27.95" customHeight="1" x14ac:dyDescent="0.2">
      <c r="B22" s="23"/>
      <c r="C22" s="23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415" t="s">
        <v>43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8"/>
      <c r="AE22" s="419" t="s">
        <v>44</v>
      </c>
      <c r="AF22" s="416"/>
      <c r="AG22" s="416"/>
      <c r="AH22" s="416"/>
      <c r="AI22" s="416"/>
      <c r="AJ22" s="416"/>
      <c r="AK22" s="416"/>
      <c r="AL22" s="416"/>
      <c r="AM22" s="416"/>
      <c r="AN22" s="416"/>
      <c r="AO22" s="417"/>
      <c r="AP22" s="23"/>
      <c r="AQ22" s="23"/>
      <c r="AR22" s="23"/>
      <c r="AS22" s="415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7"/>
      <c r="BG22" s="415" t="s">
        <v>43</v>
      </c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8"/>
      <c r="BT22" s="419" t="s">
        <v>44</v>
      </c>
      <c r="BU22" s="416"/>
      <c r="BV22" s="416"/>
      <c r="BW22" s="416"/>
      <c r="BX22" s="416"/>
      <c r="BY22" s="416"/>
      <c r="BZ22" s="416"/>
      <c r="CA22" s="416"/>
      <c r="CB22" s="416"/>
      <c r="CC22" s="416"/>
      <c r="CD22" s="417"/>
    </row>
    <row r="23" spans="2:82" s="24" customFormat="1" ht="27.95" customHeight="1" x14ac:dyDescent="0.2">
      <c r="B23" s="23"/>
      <c r="C23" s="23"/>
      <c r="D23" s="407" t="s">
        <v>22</v>
      </c>
      <c r="E23" s="408"/>
      <c r="F23" s="408"/>
      <c r="G23" s="408"/>
      <c r="H23" s="408"/>
      <c r="I23" s="408"/>
      <c r="J23" s="408"/>
      <c r="K23" s="408"/>
      <c r="L23" s="408"/>
      <c r="M23" s="409" t="s">
        <v>47</v>
      </c>
      <c r="N23" s="409"/>
      <c r="O23" s="409"/>
      <c r="P23" s="409"/>
      <c r="Q23" s="410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9"/>
      <c r="AF23" s="690"/>
      <c r="AG23" s="690"/>
      <c r="AH23" s="690"/>
      <c r="AI23" s="690"/>
      <c r="AJ23" s="690"/>
      <c r="AK23" s="690"/>
      <c r="AL23" s="690"/>
      <c r="AM23" s="690"/>
      <c r="AN23" s="690"/>
      <c r="AO23" s="691"/>
      <c r="AP23" s="23"/>
      <c r="AQ23" s="23"/>
      <c r="AR23" s="23"/>
      <c r="AS23" s="692" t="s">
        <v>22</v>
      </c>
      <c r="AT23" s="693"/>
      <c r="AU23" s="693"/>
      <c r="AV23" s="693"/>
      <c r="AW23" s="693"/>
      <c r="AX23" s="693"/>
      <c r="AY23" s="693"/>
      <c r="AZ23" s="693"/>
      <c r="BA23" s="693"/>
      <c r="BB23" s="694" t="s">
        <v>47</v>
      </c>
      <c r="BC23" s="694"/>
      <c r="BD23" s="694"/>
      <c r="BE23" s="694"/>
      <c r="BF23" s="695"/>
      <c r="BG23" s="683" t="str">
        <f>IF(R23=0,"",R23)</f>
        <v/>
      </c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5"/>
      <c r="BT23" s="242" t="str">
        <f t="shared" ref="BT23:BT29" si="3">IF(AE23=0,"",AE23)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414"/>
    </row>
    <row r="24" spans="2:82" ht="27.95" customHeight="1" x14ac:dyDescent="0.2">
      <c r="D24" s="407" t="s">
        <v>23</v>
      </c>
      <c r="E24" s="408"/>
      <c r="F24" s="408"/>
      <c r="G24" s="408"/>
      <c r="H24" s="408"/>
      <c r="I24" s="408"/>
      <c r="J24" s="408"/>
      <c r="K24" s="408"/>
      <c r="L24" s="408"/>
      <c r="M24" s="409" t="s">
        <v>47</v>
      </c>
      <c r="N24" s="409"/>
      <c r="O24" s="409"/>
      <c r="P24" s="409"/>
      <c r="Q24" s="410"/>
      <c r="R24" s="686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9"/>
      <c r="AF24" s="690"/>
      <c r="AG24" s="690"/>
      <c r="AH24" s="690"/>
      <c r="AI24" s="690"/>
      <c r="AJ24" s="690"/>
      <c r="AK24" s="690"/>
      <c r="AL24" s="690"/>
      <c r="AM24" s="690"/>
      <c r="AN24" s="690"/>
      <c r="AO24" s="691"/>
      <c r="AS24" s="692" t="s">
        <v>23</v>
      </c>
      <c r="AT24" s="693"/>
      <c r="AU24" s="693"/>
      <c r="AV24" s="693"/>
      <c r="AW24" s="693"/>
      <c r="AX24" s="693"/>
      <c r="AY24" s="693"/>
      <c r="AZ24" s="693"/>
      <c r="BA24" s="693"/>
      <c r="BB24" s="694" t="s">
        <v>47</v>
      </c>
      <c r="BC24" s="694"/>
      <c r="BD24" s="694"/>
      <c r="BE24" s="694"/>
      <c r="BF24" s="695"/>
      <c r="BG24" s="696">
        <f>R24</f>
        <v>0</v>
      </c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8"/>
      <c r="BT24" s="242" t="str">
        <f t="shared" si="3"/>
        <v/>
      </c>
      <c r="BU24" s="243"/>
      <c r="BV24" s="243"/>
      <c r="BW24" s="243"/>
      <c r="BX24" s="243"/>
      <c r="BY24" s="243"/>
      <c r="BZ24" s="243"/>
      <c r="CA24" s="243"/>
      <c r="CB24" s="243"/>
      <c r="CC24" s="243"/>
      <c r="CD24" s="414"/>
    </row>
    <row r="25" spans="2:82" ht="27.95" customHeight="1" thickBot="1" x14ac:dyDescent="0.25">
      <c r="D25" s="407" t="s">
        <v>24</v>
      </c>
      <c r="E25" s="408"/>
      <c r="F25" s="408"/>
      <c r="G25" s="408"/>
      <c r="H25" s="408"/>
      <c r="I25" s="408"/>
      <c r="J25" s="408"/>
      <c r="K25" s="408"/>
      <c r="L25" s="408"/>
      <c r="M25" s="409" t="s">
        <v>47</v>
      </c>
      <c r="N25" s="409"/>
      <c r="O25" s="409"/>
      <c r="P25" s="409"/>
      <c r="Q25" s="410"/>
      <c r="R25" s="706">
        <f>R23+R24</f>
        <v>0</v>
      </c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E25" s="689"/>
      <c r="AF25" s="690"/>
      <c r="AG25" s="690"/>
      <c r="AH25" s="690"/>
      <c r="AI25" s="690"/>
      <c r="AJ25" s="690"/>
      <c r="AK25" s="690"/>
      <c r="AL25" s="690"/>
      <c r="AM25" s="690"/>
      <c r="AN25" s="690"/>
      <c r="AO25" s="691"/>
      <c r="AS25" s="692" t="s">
        <v>24</v>
      </c>
      <c r="AT25" s="693"/>
      <c r="AU25" s="693"/>
      <c r="AV25" s="693"/>
      <c r="AW25" s="693"/>
      <c r="AX25" s="693"/>
      <c r="AY25" s="693"/>
      <c r="AZ25" s="693"/>
      <c r="BA25" s="693"/>
      <c r="BB25" s="694" t="s">
        <v>47</v>
      </c>
      <c r="BC25" s="694"/>
      <c r="BD25" s="694"/>
      <c r="BE25" s="694"/>
      <c r="BF25" s="695"/>
      <c r="BG25" s="683" t="str">
        <f t="shared" ref="BG25:BG29" si="4">IF(R25=0,"",R25)</f>
        <v/>
      </c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5"/>
      <c r="BT25" s="242" t="str">
        <f t="shared" si="3"/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414"/>
    </row>
    <row r="26" spans="2:82" ht="27.95" customHeight="1" thickBot="1" x14ac:dyDescent="0.25">
      <c r="D26" s="407" t="s">
        <v>25</v>
      </c>
      <c r="E26" s="408"/>
      <c r="F26" s="408"/>
      <c r="G26" s="408"/>
      <c r="H26" s="408"/>
      <c r="I26" s="408"/>
      <c r="J26" s="408"/>
      <c r="K26" s="408"/>
      <c r="L26" s="423"/>
      <c r="M26" s="424" t="str">
        <f>IF(R26="","",ROUND(R26/R25*100,0))</f>
        <v/>
      </c>
      <c r="N26" s="425"/>
      <c r="O26" s="426"/>
      <c r="P26" s="427" t="s">
        <v>21</v>
      </c>
      <c r="Q26" s="428"/>
      <c r="R26" s="699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1"/>
      <c r="AE26" s="689"/>
      <c r="AF26" s="690"/>
      <c r="AG26" s="690"/>
      <c r="AH26" s="690"/>
      <c r="AI26" s="690"/>
      <c r="AJ26" s="690"/>
      <c r="AK26" s="690"/>
      <c r="AL26" s="690"/>
      <c r="AM26" s="690"/>
      <c r="AN26" s="690"/>
      <c r="AO26" s="691"/>
      <c r="AS26" s="692" t="s">
        <v>25</v>
      </c>
      <c r="AT26" s="693"/>
      <c r="AU26" s="693"/>
      <c r="AV26" s="693"/>
      <c r="AW26" s="693"/>
      <c r="AX26" s="693"/>
      <c r="AY26" s="693"/>
      <c r="AZ26" s="693"/>
      <c r="BA26" s="702"/>
      <c r="BB26" s="703" t="str">
        <f>M26</f>
        <v/>
      </c>
      <c r="BC26" s="704"/>
      <c r="BD26" s="705"/>
      <c r="BE26" s="427" t="s">
        <v>21</v>
      </c>
      <c r="BF26" s="428"/>
      <c r="BG26" s="683" t="str">
        <f t="shared" si="4"/>
        <v/>
      </c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5"/>
      <c r="BT26" s="242" t="str">
        <f t="shared" si="3"/>
        <v/>
      </c>
      <c r="BU26" s="243"/>
      <c r="BV26" s="243"/>
      <c r="BW26" s="243"/>
      <c r="BX26" s="243"/>
      <c r="BY26" s="243"/>
      <c r="BZ26" s="243"/>
      <c r="CA26" s="243"/>
      <c r="CB26" s="243"/>
      <c r="CC26" s="243"/>
      <c r="CD26" s="414"/>
    </row>
    <row r="27" spans="2:82" ht="27.95" customHeight="1" x14ac:dyDescent="0.2">
      <c r="D27" s="407" t="s">
        <v>26</v>
      </c>
      <c r="E27" s="408"/>
      <c r="F27" s="408"/>
      <c r="G27" s="408"/>
      <c r="H27" s="408"/>
      <c r="I27" s="408"/>
      <c r="J27" s="408"/>
      <c r="K27" s="408"/>
      <c r="L27" s="408"/>
      <c r="M27" s="712">
        <v>90</v>
      </c>
      <c r="N27" s="712"/>
      <c r="O27" s="712"/>
      <c r="P27" s="436" t="s">
        <v>21</v>
      </c>
      <c r="Q27" s="428"/>
      <c r="R27" s="706">
        <f>R26*M27%</f>
        <v>0</v>
      </c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E27" s="689"/>
      <c r="AF27" s="690"/>
      <c r="AG27" s="690"/>
      <c r="AH27" s="690"/>
      <c r="AI27" s="690"/>
      <c r="AJ27" s="690"/>
      <c r="AK27" s="690"/>
      <c r="AL27" s="690"/>
      <c r="AM27" s="690"/>
      <c r="AN27" s="690"/>
      <c r="AO27" s="691"/>
      <c r="AS27" s="692" t="s">
        <v>26</v>
      </c>
      <c r="AT27" s="693"/>
      <c r="AU27" s="693"/>
      <c r="AV27" s="693"/>
      <c r="AW27" s="693"/>
      <c r="AX27" s="693"/>
      <c r="AY27" s="693"/>
      <c r="AZ27" s="693"/>
      <c r="BA27" s="693"/>
      <c r="BB27" s="713">
        <f>IF(M27=0,"",M27)</f>
        <v>90</v>
      </c>
      <c r="BC27" s="713"/>
      <c r="BD27" s="713"/>
      <c r="BE27" s="436" t="s">
        <v>21</v>
      </c>
      <c r="BF27" s="428"/>
      <c r="BG27" s="683" t="str">
        <f t="shared" si="4"/>
        <v/>
      </c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5"/>
      <c r="BT27" s="242" t="str">
        <f t="shared" si="3"/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414"/>
    </row>
    <row r="28" spans="2:82" ht="27.95" customHeight="1" x14ac:dyDescent="0.2">
      <c r="D28" s="407" t="s">
        <v>27</v>
      </c>
      <c r="E28" s="408"/>
      <c r="F28" s="408"/>
      <c r="G28" s="408"/>
      <c r="H28" s="408"/>
      <c r="I28" s="408"/>
      <c r="J28" s="408"/>
      <c r="K28" s="408"/>
      <c r="L28" s="408"/>
      <c r="M28" s="409" t="s">
        <v>47</v>
      </c>
      <c r="N28" s="409"/>
      <c r="O28" s="409"/>
      <c r="P28" s="409"/>
      <c r="Q28" s="410"/>
      <c r="R28" s="709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1"/>
      <c r="AE28" s="689"/>
      <c r="AF28" s="690"/>
      <c r="AG28" s="690"/>
      <c r="AH28" s="690"/>
      <c r="AI28" s="690"/>
      <c r="AJ28" s="690"/>
      <c r="AK28" s="690"/>
      <c r="AL28" s="690"/>
      <c r="AM28" s="690"/>
      <c r="AN28" s="690"/>
      <c r="AO28" s="691"/>
      <c r="AS28" s="692" t="s">
        <v>27</v>
      </c>
      <c r="AT28" s="693"/>
      <c r="AU28" s="693"/>
      <c r="AV28" s="693"/>
      <c r="AW28" s="693"/>
      <c r="AX28" s="693"/>
      <c r="AY28" s="693"/>
      <c r="AZ28" s="693"/>
      <c r="BA28" s="693"/>
      <c r="BB28" s="694" t="s">
        <v>47</v>
      </c>
      <c r="BC28" s="694"/>
      <c r="BD28" s="694"/>
      <c r="BE28" s="694"/>
      <c r="BF28" s="695"/>
      <c r="BG28" s="696">
        <f>R28</f>
        <v>0</v>
      </c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8"/>
      <c r="BT28" s="242" t="str">
        <f t="shared" si="3"/>
        <v/>
      </c>
      <c r="BU28" s="243"/>
      <c r="BV28" s="243"/>
      <c r="BW28" s="243"/>
      <c r="BX28" s="243"/>
      <c r="BY28" s="243"/>
      <c r="BZ28" s="243"/>
      <c r="CA28" s="243"/>
      <c r="CB28" s="243"/>
      <c r="CC28" s="243"/>
      <c r="CD28" s="414"/>
    </row>
    <row r="29" spans="2:82" ht="27.95" customHeight="1" thickBot="1" x14ac:dyDescent="0.25">
      <c r="D29" s="438" t="s">
        <v>28</v>
      </c>
      <c r="E29" s="439"/>
      <c r="F29" s="439"/>
      <c r="G29" s="439"/>
      <c r="H29" s="439"/>
      <c r="I29" s="439"/>
      <c r="J29" s="439"/>
      <c r="K29" s="439"/>
      <c r="L29" s="439"/>
      <c r="M29" s="440" t="s">
        <v>47</v>
      </c>
      <c r="N29" s="440"/>
      <c r="O29" s="440"/>
      <c r="P29" s="440"/>
      <c r="Q29" s="441"/>
      <c r="R29" s="717">
        <f>IF(R25="","",R27-R28)</f>
        <v>0</v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9"/>
      <c r="AE29" s="720"/>
      <c r="AF29" s="721"/>
      <c r="AG29" s="721"/>
      <c r="AH29" s="721"/>
      <c r="AI29" s="721"/>
      <c r="AJ29" s="721"/>
      <c r="AK29" s="721"/>
      <c r="AL29" s="721"/>
      <c r="AM29" s="721"/>
      <c r="AN29" s="721"/>
      <c r="AO29" s="722"/>
      <c r="AS29" s="723" t="s">
        <v>28</v>
      </c>
      <c r="AT29" s="724"/>
      <c r="AU29" s="724"/>
      <c r="AV29" s="724"/>
      <c r="AW29" s="724"/>
      <c r="AX29" s="724"/>
      <c r="AY29" s="724"/>
      <c r="AZ29" s="724"/>
      <c r="BA29" s="724"/>
      <c r="BB29" s="725" t="s">
        <v>47</v>
      </c>
      <c r="BC29" s="725"/>
      <c r="BD29" s="725"/>
      <c r="BE29" s="725"/>
      <c r="BF29" s="726"/>
      <c r="BG29" s="714" t="str">
        <f t="shared" si="4"/>
        <v/>
      </c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6"/>
      <c r="BT29" s="445" t="str">
        <f t="shared" si="3"/>
        <v/>
      </c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</row>
    <row r="30" spans="2:82" ht="26.25" customHeight="1" x14ac:dyDescent="0.2">
      <c r="D30" s="25"/>
      <c r="E30" s="25"/>
      <c r="F30" s="25"/>
      <c r="G30" s="25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"/>
      <c r="Y30" s="3"/>
      <c r="Z30" s="3"/>
      <c r="AA30" s="3"/>
      <c r="AB30" s="28"/>
      <c r="AC30" s="28"/>
      <c r="AD30" s="28"/>
      <c r="AE30" s="29"/>
      <c r="AF30" s="29"/>
      <c r="AG30" s="29"/>
      <c r="AH30" s="29"/>
      <c r="AI30" s="29"/>
      <c r="AJ30" s="29"/>
      <c r="AK30" s="29"/>
      <c r="AL30" s="27"/>
      <c r="AM30" s="27"/>
      <c r="AN30" s="27"/>
      <c r="AO30" s="27"/>
      <c r="AS30" s="25"/>
      <c r="AT30" s="25"/>
      <c r="AU30" s="25"/>
      <c r="AV30" s="25"/>
      <c r="AW30" s="26"/>
      <c r="AX30" s="26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3"/>
      <c r="BN30" s="3"/>
      <c r="BO30" s="3"/>
      <c r="BP30" s="3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7"/>
      <c r="CB30" s="27"/>
      <c r="CC30" s="27"/>
      <c r="CD30" s="27"/>
    </row>
    <row r="31" spans="2:82" s="32" customFormat="1" ht="27.75" customHeight="1" x14ac:dyDescent="0.15">
      <c r="D31" s="448" t="s">
        <v>30</v>
      </c>
      <c r="E31" s="448"/>
      <c r="F31" s="448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0"/>
      <c r="Y31" s="30"/>
      <c r="Z31" s="30"/>
      <c r="AA31" s="30"/>
      <c r="AB31" s="44"/>
      <c r="AC31" s="44"/>
      <c r="AD31" s="44"/>
      <c r="AE31" s="44"/>
      <c r="AF31" s="44"/>
      <c r="AG31" s="64"/>
      <c r="AH31" s="44"/>
      <c r="AI31" s="44"/>
      <c r="AJ31" s="44"/>
      <c r="AK31" s="44"/>
      <c r="AL31" s="43"/>
      <c r="AM31" s="43"/>
      <c r="AN31" s="43"/>
      <c r="AO31" s="43"/>
      <c r="AP31" s="2"/>
      <c r="AQ31" s="2"/>
      <c r="AR31" s="2"/>
      <c r="AS31" s="448" t="s">
        <v>30</v>
      </c>
      <c r="AT31" s="448"/>
      <c r="AU31" s="448"/>
      <c r="AV31" s="41"/>
      <c r="AW31" s="42"/>
      <c r="AX31" s="42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30"/>
      <c r="BN31" s="30"/>
      <c r="BO31" s="30"/>
      <c r="BP31" s="3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3"/>
      <c r="CB31" s="43"/>
      <c r="CC31" s="43"/>
      <c r="CD31" s="43"/>
    </row>
    <row r="32" spans="2:82" s="32" customFormat="1" ht="27.75" customHeight="1" x14ac:dyDescent="0.15">
      <c r="D32" s="280" t="s">
        <v>31</v>
      </c>
      <c r="E32" s="281"/>
      <c r="F32" s="281"/>
      <c r="G32" s="281"/>
      <c r="H32" s="281"/>
      <c r="I32" s="281"/>
      <c r="J32" s="282"/>
      <c r="K32" s="280" t="s">
        <v>32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2"/>
      <c r="X32" s="449" t="s">
        <v>8</v>
      </c>
      <c r="Y32" s="437"/>
      <c r="Z32" s="449" t="s">
        <v>9</v>
      </c>
      <c r="AA32" s="450"/>
      <c r="AB32" s="437" t="s">
        <v>20</v>
      </c>
      <c r="AC32" s="437"/>
      <c r="AD32" s="437"/>
      <c r="AE32" s="280" t="s">
        <v>10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P32" s="2"/>
      <c r="AQ32" s="2"/>
      <c r="AR32" s="2"/>
      <c r="AS32" s="280" t="s">
        <v>31</v>
      </c>
      <c r="AT32" s="281"/>
      <c r="AU32" s="281"/>
      <c r="AV32" s="281"/>
      <c r="AW32" s="281"/>
      <c r="AX32" s="281"/>
      <c r="AY32" s="282"/>
      <c r="AZ32" s="280" t="s">
        <v>32</v>
      </c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2"/>
      <c r="BM32" s="449" t="s">
        <v>8</v>
      </c>
      <c r="BN32" s="437"/>
      <c r="BO32" s="449" t="s">
        <v>9</v>
      </c>
      <c r="BP32" s="450"/>
      <c r="BQ32" s="437" t="s">
        <v>20</v>
      </c>
      <c r="BR32" s="437"/>
      <c r="BS32" s="437"/>
      <c r="BT32" s="280" t="s">
        <v>10</v>
      </c>
      <c r="BU32" s="281"/>
      <c r="BV32" s="281"/>
      <c r="BW32" s="281"/>
      <c r="BX32" s="281"/>
      <c r="BY32" s="281"/>
      <c r="BZ32" s="281"/>
      <c r="CA32" s="281"/>
      <c r="CB32" s="281"/>
      <c r="CC32" s="281"/>
      <c r="CD32" s="282"/>
    </row>
    <row r="33" spans="2:99" ht="27.75" customHeight="1" x14ac:dyDescent="0.2">
      <c r="B33" s="1"/>
      <c r="C33" s="1"/>
      <c r="D33" s="735"/>
      <c r="E33" s="736"/>
      <c r="F33" s="736"/>
      <c r="G33" s="736"/>
      <c r="H33" s="736"/>
      <c r="I33" s="736"/>
      <c r="J33" s="737"/>
      <c r="K33" s="738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40"/>
      <c r="X33" s="741"/>
      <c r="Y33" s="742"/>
      <c r="Z33" s="743"/>
      <c r="AA33" s="744"/>
      <c r="AB33" s="745"/>
      <c r="AC33" s="746"/>
      <c r="AD33" s="747"/>
      <c r="AE33" s="748" t="str">
        <f>IF((X33*AB33)=0,"",(X33*AB33))</f>
        <v/>
      </c>
      <c r="AF33" s="749"/>
      <c r="AG33" s="749"/>
      <c r="AH33" s="749"/>
      <c r="AI33" s="749"/>
      <c r="AJ33" s="749"/>
      <c r="AK33" s="749"/>
      <c r="AL33" s="749"/>
      <c r="AM33" s="749"/>
      <c r="AN33" s="749"/>
      <c r="AO33" s="750"/>
      <c r="AS33" s="727" t="str">
        <f>IF(D33=0,"",D33)</f>
        <v/>
      </c>
      <c r="AT33" s="728"/>
      <c r="AU33" s="728"/>
      <c r="AV33" s="728"/>
      <c r="AW33" s="728"/>
      <c r="AX33" s="728"/>
      <c r="AY33" s="729"/>
      <c r="AZ33" s="457" t="str">
        <f>IF(K33=0,"",K33)</f>
        <v/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9"/>
      <c r="BM33" s="460" t="str">
        <f>IF(X33=0,"",X33)</f>
        <v/>
      </c>
      <c r="BN33" s="461"/>
      <c r="BO33" s="730">
        <f>Z33</f>
        <v>0</v>
      </c>
      <c r="BP33" s="731"/>
      <c r="BQ33" s="464" t="str">
        <f>IF(AB33=0,"",AB33)</f>
        <v/>
      </c>
      <c r="BR33" s="465"/>
      <c r="BS33" s="466"/>
      <c r="BT33" s="732" t="str">
        <f>IF(AE33=0,"",AE33)</f>
        <v/>
      </c>
      <c r="BU33" s="733"/>
      <c r="BV33" s="733"/>
      <c r="BW33" s="733"/>
      <c r="BX33" s="733"/>
      <c r="BY33" s="733"/>
      <c r="BZ33" s="733"/>
      <c r="CA33" s="733"/>
      <c r="CB33" s="733"/>
      <c r="CC33" s="733"/>
      <c r="CD33" s="734"/>
    </row>
    <row r="34" spans="2:99" ht="27.75" customHeight="1" x14ac:dyDescent="0.2">
      <c r="B34" s="38"/>
      <c r="C34" s="38"/>
      <c r="D34" s="759"/>
      <c r="E34" s="760"/>
      <c r="F34" s="760"/>
      <c r="G34" s="760"/>
      <c r="H34" s="760"/>
      <c r="I34" s="760"/>
      <c r="J34" s="761"/>
      <c r="K34" s="738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40"/>
      <c r="X34" s="762"/>
      <c r="Y34" s="763"/>
      <c r="Z34" s="764"/>
      <c r="AA34" s="765"/>
      <c r="AB34" s="766"/>
      <c r="AC34" s="767"/>
      <c r="AD34" s="768"/>
      <c r="AE34" s="769" t="str">
        <f t="shared" ref="AE34:AE35" si="5">IF((X34*AB34)=0,"",(X34*AB34))</f>
        <v/>
      </c>
      <c r="AF34" s="770"/>
      <c r="AG34" s="770"/>
      <c r="AH34" s="770"/>
      <c r="AI34" s="770"/>
      <c r="AJ34" s="770"/>
      <c r="AK34" s="770"/>
      <c r="AL34" s="770"/>
      <c r="AM34" s="770"/>
      <c r="AN34" s="770"/>
      <c r="AO34" s="771"/>
      <c r="AS34" s="751" t="str">
        <f t="shared" ref="AS34:AS35" si="6">IF(D34=0,"",D34)</f>
        <v/>
      </c>
      <c r="AT34" s="752"/>
      <c r="AU34" s="752"/>
      <c r="AV34" s="752"/>
      <c r="AW34" s="752"/>
      <c r="AX34" s="752"/>
      <c r="AY34" s="753"/>
      <c r="AZ34" s="457" t="str">
        <f t="shared" ref="AZ34" si="7">IF(K34=0,"",K34)</f>
        <v/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9"/>
      <c r="BM34" s="473" t="str">
        <f t="shared" ref="BM34:BM35" si="8">IF(X34=0,"",X34)</f>
        <v/>
      </c>
      <c r="BN34" s="474"/>
      <c r="BO34" s="754">
        <f t="shared" ref="BO34:BO35" si="9">Z34</f>
        <v>0</v>
      </c>
      <c r="BP34" s="755"/>
      <c r="BQ34" s="477" t="str">
        <f t="shared" ref="BQ34:BQ35" si="10">IF(AB34=0,"",AB34)</f>
        <v/>
      </c>
      <c r="BR34" s="478"/>
      <c r="BS34" s="479"/>
      <c r="BT34" s="756" t="str">
        <f>IF(AE34=0,"",AE34)</f>
        <v/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</row>
    <row r="35" spans="2:99" ht="27.75" customHeight="1" x14ac:dyDescent="0.2">
      <c r="B35" s="33"/>
      <c r="C35" s="33"/>
      <c r="D35" s="780"/>
      <c r="E35" s="781"/>
      <c r="F35" s="781"/>
      <c r="G35" s="781"/>
      <c r="H35" s="781"/>
      <c r="I35" s="781"/>
      <c r="J35" s="782"/>
      <c r="K35" s="783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86"/>
      <c r="Y35" s="787"/>
      <c r="Z35" s="788"/>
      <c r="AA35" s="789"/>
      <c r="AB35" s="790"/>
      <c r="AC35" s="791"/>
      <c r="AD35" s="792"/>
      <c r="AE35" s="793" t="str">
        <f t="shared" si="5"/>
        <v/>
      </c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23"/>
      <c r="AQ35" s="23"/>
      <c r="AR35" s="23"/>
      <c r="AS35" s="772" t="str">
        <f t="shared" si="6"/>
        <v/>
      </c>
      <c r="AT35" s="773"/>
      <c r="AU35" s="773"/>
      <c r="AV35" s="773"/>
      <c r="AW35" s="773"/>
      <c r="AX35" s="773"/>
      <c r="AY35" s="774"/>
      <c r="AZ35" s="485" t="str">
        <f>IF(K35=0,"",K35)</f>
        <v/>
      </c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7"/>
      <c r="BM35" s="488" t="str">
        <f t="shared" si="8"/>
        <v/>
      </c>
      <c r="BN35" s="489"/>
      <c r="BO35" s="775">
        <f t="shared" si="9"/>
        <v>0</v>
      </c>
      <c r="BP35" s="776"/>
      <c r="BQ35" s="492" t="str">
        <f t="shared" si="10"/>
        <v/>
      </c>
      <c r="BR35" s="493"/>
      <c r="BS35" s="494"/>
      <c r="BT35" s="777" t="str">
        <f>IF(AE35=0,"",AE35)</f>
        <v/>
      </c>
      <c r="BU35" s="778"/>
      <c r="BV35" s="778"/>
      <c r="BW35" s="778"/>
      <c r="BX35" s="778"/>
      <c r="BY35" s="778"/>
      <c r="BZ35" s="778"/>
      <c r="CA35" s="778"/>
      <c r="CB35" s="778"/>
      <c r="CC35" s="778"/>
      <c r="CD35" s="779"/>
    </row>
    <row r="36" spans="2:99" ht="20.25" customHeight="1" x14ac:dyDescent="0.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99" ht="13.9" customHeight="1" x14ac:dyDescent="0.15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2:99" s="32" customFormat="1" ht="18" customHeight="1" x14ac:dyDescent="0.15">
      <c r="B38" s="30"/>
      <c r="C38" s="30"/>
      <c r="D38" s="30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0"/>
      <c r="AQ38" s="30"/>
      <c r="AR38" s="30"/>
      <c r="AS38" s="796"/>
      <c r="AT38" s="796"/>
      <c r="AU38" s="796"/>
      <c r="AV38" s="796"/>
      <c r="AW38" s="799"/>
      <c r="AX38" s="799"/>
      <c r="AY38" s="799"/>
      <c r="AZ38" s="799"/>
      <c r="BA38" s="800"/>
      <c r="BB38" s="800"/>
      <c r="BC38" s="800"/>
      <c r="BD38" s="800"/>
      <c r="BE38" s="796"/>
      <c r="BF38" s="796"/>
      <c r="BG38" s="796"/>
      <c r="BH38" s="796"/>
      <c r="BI38" s="611"/>
      <c r="BJ38" s="611"/>
      <c r="BK38" s="611"/>
      <c r="BL38" s="611"/>
      <c r="BM38" s="796"/>
      <c r="BN38" s="797"/>
      <c r="BO38" s="797"/>
      <c r="BP38" s="797"/>
      <c r="BQ38" s="796"/>
      <c r="BR38" s="797"/>
      <c r="BS38" s="797"/>
      <c r="BT38" s="797"/>
      <c r="BU38" s="233"/>
      <c r="BV38" s="33"/>
      <c r="BW38" s="796"/>
      <c r="BX38" s="796"/>
      <c r="BY38" s="796"/>
      <c r="BZ38" s="796"/>
      <c r="CA38" s="796"/>
      <c r="CB38" s="796"/>
      <c r="CC38" s="796"/>
      <c r="CD38" s="796"/>
      <c r="CM38" s="172" t="s">
        <v>102</v>
      </c>
      <c r="CN38" s="172" t="s">
        <v>103</v>
      </c>
      <c r="CO38" s="173" t="s">
        <v>45</v>
      </c>
      <c r="CP38" s="172" t="s">
        <v>104</v>
      </c>
      <c r="CQ38" s="179" t="s">
        <v>96</v>
      </c>
      <c r="CR38" s="172" t="s">
        <v>11</v>
      </c>
      <c r="CS38" s="172" t="s">
        <v>11</v>
      </c>
      <c r="CT38" s="172" t="s">
        <v>33</v>
      </c>
      <c r="CU38" s="178" t="s">
        <v>105</v>
      </c>
    </row>
    <row r="39" spans="2:99" ht="18" customHeight="1" x14ac:dyDescent="0.15">
      <c r="D39" s="34" t="s">
        <v>19</v>
      </c>
      <c r="E39" s="174" t="s">
        <v>92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M39" s="613"/>
      <c r="CN39" s="613"/>
      <c r="CO39" s="613"/>
      <c r="CP39" s="613"/>
      <c r="CQ39" s="613"/>
      <c r="CR39" s="613"/>
      <c r="CS39" s="613"/>
      <c r="CT39" s="613"/>
      <c r="CU39" s="616"/>
    </row>
    <row r="40" spans="2:99" ht="18" customHeight="1" x14ac:dyDescent="0.15">
      <c r="D40" s="36" t="s">
        <v>19</v>
      </c>
      <c r="E40" s="175" t="s">
        <v>101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3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M40" s="614"/>
      <c r="CN40" s="614"/>
      <c r="CO40" s="614"/>
      <c r="CP40" s="614"/>
      <c r="CQ40" s="614"/>
      <c r="CR40" s="614"/>
      <c r="CS40" s="614"/>
      <c r="CT40" s="614"/>
      <c r="CU40" s="617"/>
    </row>
    <row r="41" spans="2:99" ht="18" customHeight="1" x14ac:dyDescent="0.15">
      <c r="D41" s="39" t="s">
        <v>19</v>
      </c>
      <c r="E41" s="176" t="s">
        <v>99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M41" s="615"/>
      <c r="CN41" s="615"/>
      <c r="CO41" s="615"/>
      <c r="CP41" s="615"/>
      <c r="CQ41" s="615"/>
      <c r="CR41" s="615"/>
      <c r="CS41" s="615"/>
      <c r="CT41" s="615"/>
      <c r="CU41" s="618"/>
    </row>
    <row r="42" spans="2:99" ht="18" customHeight="1" x14ac:dyDescent="0.15">
      <c r="D42" s="146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147"/>
      <c r="BL42" s="2"/>
    </row>
    <row r="43" spans="2:99" s="2" customFormat="1" ht="18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2:99" s="2" customFormat="1" ht="18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2:99" s="2" customFormat="1" ht="18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2:99" s="2" customFormat="1" ht="18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2:99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2:99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s="2" customFormat="1" ht="18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s="2" customFormat="1" ht="18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s="2" customFormat="1" ht="18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s="2" customFormat="1" ht="18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s="2" customFormat="1" ht="18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s="2" customFormat="1" ht="18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s="2" customFormat="1" ht="18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s="2" customFormat="1" ht="18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s="2" customFormat="1" ht="18" customHeigh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s="2" customFormat="1" ht="18" customHeight="1" x14ac:dyDescent="0.2">
      <c r="D60" s="9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9"/>
      <c r="AT60" s="9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s="2" customFormat="1" ht="18" customHeight="1" x14ac:dyDescent="0.2"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23"/>
      <c r="AT61" s="23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s="2" customFormat="1" ht="18" customHeigh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s="2" customFormat="1" ht="18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s="2" customFormat="1" ht="18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82" s="2" customFormat="1" ht="18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4:82" s="2" customFormat="1" ht="18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4:82" s="2" customFormat="1" ht="18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4:82" s="2" customFormat="1" ht="18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4:82" s="2" customFormat="1" ht="18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4:82" s="2" customFormat="1" ht="18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4:82" s="2" customFormat="1" ht="18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4:82" s="2" customFormat="1" ht="18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4:82" s="2" customFormat="1" ht="18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4:82" s="2" customFormat="1" ht="18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4:82" s="2" customFormat="1" ht="18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4:82" s="2" customFormat="1" ht="18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4:82" s="2" customFormat="1" ht="18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4:82" s="2" customFormat="1" ht="18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4:82" s="2" customFormat="1" ht="18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4:82" s="2" customFormat="1" ht="18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s="2" customFormat="1" ht="18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s="2" customFormat="1" ht="18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s="2" customFormat="1" ht="18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s="2" customFormat="1" ht="18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s="2" customFormat="1" ht="18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s="2" customFormat="1" ht="18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s="2" customFormat="1" ht="18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ht="18" customHeight="1" x14ac:dyDescent="0.15"/>
    <row r="89" spans="4:82" ht="18" customHeight="1" x14ac:dyDescent="0.15"/>
    <row r="90" spans="4:82" s="2" customFormat="1" ht="18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s="2" customFormat="1" ht="18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s="2" customFormat="1" ht="18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s="2" customFormat="1" ht="18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s="2" customFormat="1" ht="18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</sheetData>
  <sheetProtection algorithmName="SHA-512" hashValue="4018rNZCqNlNEHO4nLyZdU31MxuNy5d9lgB6sXrMLRg+oAFnf0i3zifpJgO0iqcbV4ou/YHJaPW4Wu7nEVwUlg==" saltValue="/MlPP3joXvmxK7Wzf5sSpA==" spinCount="100000" sheet="1" selectLockedCells="1"/>
  <mergeCells count="212">
    <mergeCell ref="L3:AD4"/>
    <mergeCell ref="BB3:BR4"/>
    <mergeCell ref="AF6:AH6"/>
    <mergeCell ref="AJ6:AK6"/>
    <mergeCell ref="AM6:AN6"/>
    <mergeCell ref="BU6:BW6"/>
    <mergeCell ref="BY6:BZ6"/>
    <mergeCell ref="CB6:CC6"/>
    <mergeCell ref="AH2:AI2"/>
    <mergeCell ref="AJ2:AO2"/>
    <mergeCell ref="BW2:BX2"/>
    <mergeCell ref="BY2:CD2"/>
    <mergeCell ref="D7:Q8"/>
    <mergeCell ref="R7:U8"/>
    <mergeCell ref="AS7:BF8"/>
    <mergeCell ref="BG7:BJ8"/>
    <mergeCell ref="D11:H12"/>
    <mergeCell ref="I11:V12"/>
    <mergeCell ref="X11:AA11"/>
    <mergeCell ref="AB11:AO11"/>
    <mergeCell ref="AS11:AW12"/>
    <mergeCell ref="AX11:BK12"/>
    <mergeCell ref="BM11:BP11"/>
    <mergeCell ref="BQ11:CD11"/>
    <mergeCell ref="X12:AA14"/>
    <mergeCell ref="AB12:AO14"/>
    <mergeCell ref="BM12:BP14"/>
    <mergeCell ref="BQ12:CD14"/>
    <mergeCell ref="AY14:AZ15"/>
    <mergeCell ref="BA14:BA15"/>
    <mergeCell ref="BB14:BE15"/>
    <mergeCell ref="BF14:BF15"/>
    <mergeCell ref="BM15:BP16"/>
    <mergeCell ref="BQ15:CA17"/>
    <mergeCell ref="CB15:CB16"/>
    <mergeCell ref="CC15:CC16"/>
    <mergeCell ref="CD15:CD16"/>
    <mergeCell ref="D16:H17"/>
    <mergeCell ref="I16:V17"/>
    <mergeCell ref="AS16:AW17"/>
    <mergeCell ref="AX16:BK17"/>
    <mergeCell ref="BG14:BH15"/>
    <mergeCell ref="BI14:BI15"/>
    <mergeCell ref="BJ14:BJ15"/>
    <mergeCell ref="X15:AA16"/>
    <mergeCell ref="AB15:AL17"/>
    <mergeCell ref="AM15:AM16"/>
    <mergeCell ref="AN15:AN16"/>
    <mergeCell ref="AO15:AO16"/>
    <mergeCell ref="R14:S15"/>
    <mergeCell ref="T14:T15"/>
    <mergeCell ref="U14:U15"/>
    <mergeCell ref="V14:V15"/>
    <mergeCell ref="AS14:AW15"/>
    <mergeCell ref="AX14:AX15"/>
    <mergeCell ref="D14:H15"/>
    <mergeCell ref="I14:I15"/>
    <mergeCell ref="J14:K15"/>
    <mergeCell ref="L14:L15"/>
    <mergeCell ref="M14:P15"/>
    <mergeCell ref="Q14:Q15"/>
    <mergeCell ref="BU18:BU19"/>
    <mergeCell ref="BV18:BX19"/>
    <mergeCell ref="BY18:BY19"/>
    <mergeCell ref="BZ18:CC19"/>
    <mergeCell ref="D22:Q22"/>
    <mergeCell ref="R22:AD22"/>
    <mergeCell ref="AE22:AO22"/>
    <mergeCell ref="AS22:BF22"/>
    <mergeCell ref="BG22:BS22"/>
    <mergeCell ref="BT22:CD22"/>
    <mergeCell ref="AJ18:AJ19"/>
    <mergeCell ref="AK18:AN19"/>
    <mergeCell ref="AS18:AW19"/>
    <mergeCell ref="AX18:BK19"/>
    <mergeCell ref="BM18:BP19"/>
    <mergeCell ref="BR18:BT19"/>
    <mergeCell ref="D18:H19"/>
    <mergeCell ref="I18:V19"/>
    <mergeCell ref="X18:AA19"/>
    <mergeCell ref="AC18:AE19"/>
    <mergeCell ref="AF18:AF19"/>
    <mergeCell ref="AG18:AI19"/>
    <mergeCell ref="BG23:BS23"/>
    <mergeCell ref="BT23:CD23"/>
    <mergeCell ref="D24:L24"/>
    <mergeCell ref="M24:Q24"/>
    <mergeCell ref="R24:AD24"/>
    <mergeCell ref="AE24:AO24"/>
    <mergeCell ref="AS24:BA24"/>
    <mergeCell ref="BB24:BF24"/>
    <mergeCell ref="BG24:BS24"/>
    <mergeCell ref="BT24:CD24"/>
    <mergeCell ref="D23:L23"/>
    <mergeCell ref="M23:Q23"/>
    <mergeCell ref="R23:AD23"/>
    <mergeCell ref="AE23:AO23"/>
    <mergeCell ref="AS23:BA23"/>
    <mergeCell ref="BB23:BF23"/>
    <mergeCell ref="BG25:BS25"/>
    <mergeCell ref="BT25:CD25"/>
    <mergeCell ref="D26:L26"/>
    <mergeCell ref="M26:O26"/>
    <mergeCell ref="P26:Q26"/>
    <mergeCell ref="R26:AD26"/>
    <mergeCell ref="AE26:AO26"/>
    <mergeCell ref="AS26:BA26"/>
    <mergeCell ref="BB26:BD26"/>
    <mergeCell ref="BE26:BF26"/>
    <mergeCell ref="D25:L25"/>
    <mergeCell ref="M25:Q25"/>
    <mergeCell ref="R25:AD25"/>
    <mergeCell ref="AE25:AO25"/>
    <mergeCell ref="AS25:BA25"/>
    <mergeCell ref="BB25:BF25"/>
    <mergeCell ref="BG26:BS26"/>
    <mergeCell ref="BT26:CD26"/>
    <mergeCell ref="BT27:CD27"/>
    <mergeCell ref="D28:L28"/>
    <mergeCell ref="M28:Q28"/>
    <mergeCell ref="R28:AD28"/>
    <mergeCell ref="AE28:AO28"/>
    <mergeCell ref="AS28:BA28"/>
    <mergeCell ref="BB28:BF28"/>
    <mergeCell ref="BG28:BS28"/>
    <mergeCell ref="BT28:CD28"/>
    <mergeCell ref="D27:L27"/>
    <mergeCell ref="M27:O27"/>
    <mergeCell ref="P27:Q27"/>
    <mergeCell ref="R27:AD27"/>
    <mergeCell ref="AE27:AO27"/>
    <mergeCell ref="AS27:BA27"/>
    <mergeCell ref="BB27:BD27"/>
    <mergeCell ref="BE27:BF27"/>
    <mergeCell ref="BG27:BS27"/>
    <mergeCell ref="AS32:AY32"/>
    <mergeCell ref="AZ32:BL32"/>
    <mergeCell ref="BM32:BN32"/>
    <mergeCell ref="BO32:BP32"/>
    <mergeCell ref="BQ32:BS32"/>
    <mergeCell ref="BT32:CD32"/>
    <mergeCell ref="BG29:BS29"/>
    <mergeCell ref="BT29:CD29"/>
    <mergeCell ref="D31:F31"/>
    <mergeCell ref="AS31:AU31"/>
    <mergeCell ref="D32:J32"/>
    <mergeCell ref="K32:W32"/>
    <mergeCell ref="X32:Y32"/>
    <mergeCell ref="Z32:AA32"/>
    <mergeCell ref="AB32:AD32"/>
    <mergeCell ref="AE32:AO32"/>
    <mergeCell ref="D29:L29"/>
    <mergeCell ref="M29:Q29"/>
    <mergeCell ref="R29:AD29"/>
    <mergeCell ref="AE29:AO29"/>
    <mergeCell ref="AS29:BA29"/>
    <mergeCell ref="BB29:BF29"/>
    <mergeCell ref="AS33:AY33"/>
    <mergeCell ref="AZ33:BL33"/>
    <mergeCell ref="BM33:BN33"/>
    <mergeCell ref="BO33:BP33"/>
    <mergeCell ref="BQ33:BS33"/>
    <mergeCell ref="BT33:CD33"/>
    <mergeCell ref="D33:J33"/>
    <mergeCell ref="K33:W33"/>
    <mergeCell ref="X33:Y33"/>
    <mergeCell ref="Z33:AA33"/>
    <mergeCell ref="AB33:AD33"/>
    <mergeCell ref="AE33:AO33"/>
    <mergeCell ref="AS34:AY34"/>
    <mergeCell ref="AZ34:BL34"/>
    <mergeCell ref="BM34:BN34"/>
    <mergeCell ref="BO34:BP34"/>
    <mergeCell ref="BQ34:BS34"/>
    <mergeCell ref="BT34:CD34"/>
    <mergeCell ref="D34:J34"/>
    <mergeCell ref="K34:W34"/>
    <mergeCell ref="X34:Y34"/>
    <mergeCell ref="Z34:AA34"/>
    <mergeCell ref="AB34:AD34"/>
    <mergeCell ref="AE34:AO34"/>
    <mergeCell ref="AS35:AY35"/>
    <mergeCell ref="AZ35:BL35"/>
    <mergeCell ref="BM35:BN35"/>
    <mergeCell ref="BO35:BP35"/>
    <mergeCell ref="BQ35:BS35"/>
    <mergeCell ref="BT35:CD35"/>
    <mergeCell ref="D35:J35"/>
    <mergeCell ref="K35:W35"/>
    <mergeCell ref="X35:Y35"/>
    <mergeCell ref="Z35:AA35"/>
    <mergeCell ref="AB35:AD35"/>
    <mergeCell ref="AE35:AO35"/>
    <mergeCell ref="E42:AN42"/>
    <mergeCell ref="CP39:CP41"/>
    <mergeCell ref="CQ39:CQ41"/>
    <mergeCell ref="CR39:CR41"/>
    <mergeCell ref="CS39:CS41"/>
    <mergeCell ref="CT39:CT41"/>
    <mergeCell ref="CU39:CU41"/>
    <mergeCell ref="BQ38:BT38"/>
    <mergeCell ref="BW38:BZ38"/>
    <mergeCell ref="CA38:CD38"/>
    <mergeCell ref="CM39:CM41"/>
    <mergeCell ref="CN39:CN41"/>
    <mergeCell ref="CO39:CO41"/>
    <mergeCell ref="AS38:AV38"/>
    <mergeCell ref="AW38:AZ38"/>
    <mergeCell ref="BA38:BD38"/>
    <mergeCell ref="BE38:BH38"/>
    <mergeCell ref="BI38:BL38"/>
    <mergeCell ref="BM38:BP38"/>
  </mergeCells>
  <phoneticPr fontId="2"/>
  <conditionalFormatting sqref="M14 J14 P14 R14 U14">
    <cfRule type="cellIs" dxfId="3" priority="2" operator="equal">
      <formula>""</formula>
    </cfRule>
  </conditionalFormatting>
  <conditionalFormatting sqref="Z8:Z9">
    <cfRule type="colorScale" priority="1">
      <colorScale>
        <cfvo type="min"/>
        <cfvo type="max"/>
        <color rgb="FFFF0000"/>
        <color rgb="FFFFEF9C"/>
      </colorScale>
    </cfRule>
  </conditionalFormatting>
  <dataValidations count="8">
    <dataValidation type="list" allowBlank="1" showInputMessage="1" showErrorMessage="1" sqref="AM6:AN7" xr:uid="{12DE3329-079E-4F66-ABDC-F825FD4F2BAB}">
      <formula1>"　,25,31"</formula1>
    </dataValidation>
    <dataValidation type="list" allowBlank="1" showInputMessage="1" showErrorMessage="1" sqref="M27:O27" xr:uid="{EEF1B281-2F9F-4E8B-91B9-4932DEFA0DBB}">
      <formula1>"　,90,100"</formula1>
    </dataValidation>
    <dataValidation type="list" allowBlank="1" showInputMessage="1" showErrorMessage="1" sqref="AF7" xr:uid="{67372A85-B39C-4F22-BFB2-44F17B2F1FFB}">
      <formula1>"　,2019,2020,2021,2022,2023,2024,2025"</formula1>
    </dataValidation>
    <dataValidation type="list" allowBlank="1" showInputMessage="1" showErrorMessage="1" sqref="AJ6:AJ7" xr:uid="{1ED9CB39-5508-41D7-BB21-DD3A2BEFB007}">
      <formula1>"　,1,2,3,4,5,6,7,8,9,10,11,12"</formula1>
    </dataValidation>
    <dataValidation type="whole" allowBlank="1" showInputMessage="1" showErrorMessage="1" errorTitle="エラーです" error="このセルは2桁で入力してください" sqref="J14:K15" xr:uid="{F773A1E1-2639-4CC7-AF6B-3AF967735094}">
      <formula1>1</formula1>
      <formula2>99</formula2>
    </dataValidation>
    <dataValidation type="whole" allowBlank="1" showInputMessage="1" showErrorMessage="1" errorTitle="エラーです" error="このセルは4桁で入力してください" sqref="M14:P15" xr:uid="{6D016972-C1EA-4078-9700-15B72EFF5C5C}">
      <formula1>1001</formula1>
      <formula2>9999</formula2>
    </dataValidation>
    <dataValidation type="whole" allowBlank="1" showInputMessage="1" showErrorMessage="1" errorTitle="エラーです" error="このセルには010以上099までしか入力できません。" sqref="R14:S15" xr:uid="{42DB7AE9-D65A-42AB-AD80-C3796544151E}">
      <formula1>10</formula1>
      <formula2>99</formula2>
    </dataValidation>
    <dataValidation type="whole" allowBlank="1" showInputMessage="1" showErrorMessage="1" errorTitle="エラーです" error="このセルは1桁の数字で入力してください" sqref="U14:U15" xr:uid="{8612A89F-3C7C-4D9E-A8C0-89A2BC3F8F86}">
      <formula1>1</formula1>
      <formula2>9</formula2>
    </dataValidation>
  </dataValidations>
  <pageMargins left="0.39370078740157483" right="0" top="0.59055118110236227" bottom="3.937007874015748E-2" header="7.874015748031496E-2" footer="0.19685039370078741"/>
  <pageSetup paperSize="9" scale="96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1" min="1" max="44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06944-E838-4E77-B276-2D3FD3792944}">
  <sheetPr>
    <tabColor rgb="FF92D050"/>
  </sheetPr>
  <dimension ref="B1:CU94"/>
  <sheetViews>
    <sheetView view="pageBreakPreview" topLeftCell="B2" zoomScaleNormal="100" zoomScaleSheetLayoutView="100" workbookViewId="0">
      <selection activeCell="AE26" sqref="AE26:AO26"/>
    </sheetView>
  </sheetViews>
  <sheetFormatPr defaultColWidth="9" defaultRowHeight="13.5" x14ac:dyDescent="0.15"/>
  <cols>
    <col min="1" max="1" width="0" style="1" hidden="1" customWidth="1"/>
    <col min="2" max="2" width="2.625" style="2" customWidth="1"/>
    <col min="3" max="3" width="3.5" style="2" customWidth="1"/>
    <col min="4" max="9" width="2.5" style="1" customWidth="1"/>
    <col min="10" max="20" width="2" style="1" customWidth="1"/>
    <col min="21" max="41" width="2.5" style="1" customWidth="1"/>
    <col min="42" max="42" width="2.5" style="2" customWidth="1"/>
    <col min="43" max="43" width="2.625" style="2" customWidth="1"/>
    <col min="44" max="44" width="3.625" style="2" customWidth="1"/>
    <col min="45" max="50" width="2.5" style="1" customWidth="1"/>
    <col min="51" max="61" width="2" style="1" customWidth="1"/>
    <col min="62" max="90" width="2.5" style="1" customWidth="1"/>
    <col min="91" max="99" width="9.75" style="1" customWidth="1"/>
    <col min="100" max="16384" width="9" style="1"/>
  </cols>
  <sheetData>
    <row r="1" spans="2:82" hidden="1" x14ac:dyDescent="0.15"/>
    <row r="2" spans="2:82" ht="20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30" t="s">
        <v>4</v>
      </c>
      <c r="AI2" s="330"/>
      <c r="AJ2" s="331"/>
      <c r="AK2" s="331"/>
      <c r="AL2" s="331"/>
      <c r="AM2" s="331"/>
      <c r="AN2" s="331"/>
      <c r="AO2" s="33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330" t="s">
        <v>4</v>
      </c>
      <c r="BX2" s="330"/>
      <c r="BY2" s="651">
        <f>AJ2</f>
        <v>0</v>
      </c>
      <c r="BZ2" s="651"/>
      <c r="CA2" s="651"/>
      <c r="CB2" s="651"/>
      <c r="CC2" s="651"/>
      <c r="CD2" s="651"/>
    </row>
    <row r="3" spans="2:82" ht="20.100000000000001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335" t="s">
        <v>41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66"/>
      <c r="AF3" s="66"/>
      <c r="AG3" s="2"/>
      <c r="AH3" s="3"/>
      <c r="AI3" s="3"/>
      <c r="AJ3" s="3"/>
      <c r="AK3" s="3"/>
      <c r="AL3" s="3"/>
      <c r="AM3" s="3"/>
      <c r="AN3" s="3"/>
      <c r="AO3" s="3"/>
      <c r="AP3" s="1"/>
      <c r="AQ3" s="1"/>
      <c r="AR3" s="1"/>
      <c r="AS3" s="2"/>
      <c r="AT3" s="2"/>
      <c r="AU3" s="2"/>
      <c r="AV3" s="2"/>
      <c r="AW3" s="2"/>
      <c r="AX3" s="223"/>
      <c r="AY3" s="223"/>
      <c r="AZ3" s="223"/>
      <c r="BA3" s="223"/>
      <c r="BB3" s="335" t="s">
        <v>64</v>
      </c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66"/>
      <c r="BT3" s="66"/>
      <c r="BU3" s="66"/>
      <c r="BV3" s="66"/>
      <c r="BW3" s="3"/>
      <c r="BX3" s="3"/>
      <c r="BY3" s="3"/>
      <c r="BZ3" s="3"/>
      <c r="CA3" s="3"/>
      <c r="CB3" s="3"/>
      <c r="CC3" s="3"/>
      <c r="CD3" s="3"/>
    </row>
    <row r="4" spans="2:82" ht="20.100000000000001" customHeight="1" thickBot="1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66"/>
      <c r="AF4" s="66"/>
      <c r="AG4" s="2"/>
      <c r="AH4" s="2"/>
      <c r="AI4" s="2"/>
      <c r="AJ4" s="2"/>
      <c r="AK4" s="2"/>
      <c r="AL4" s="2"/>
      <c r="AM4" s="2"/>
      <c r="AN4" s="2"/>
      <c r="AO4" s="2"/>
      <c r="AP4" s="1"/>
      <c r="AQ4" s="1"/>
      <c r="AR4" s="1"/>
      <c r="AS4" s="2"/>
      <c r="AT4" s="2"/>
      <c r="AU4" s="2"/>
      <c r="AV4" s="2"/>
      <c r="AW4" s="2"/>
      <c r="AX4" s="223"/>
      <c r="AY4" s="223"/>
      <c r="AZ4" s="223"/>
      <c r="BA4" s="223"/>
      <c r="BB4" s="335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5"/>
      <c r="BS4" s="66"/>
      <c r="BT4" s="66"/>
      <c r="BU4" s="66"/>
      <c r="BV4" s="66"/>
      <c r="BW4" s="2"/>
      <c r="BX4" s="2"/>
      <c r="BY4" s="2"/>
      <c r="BZ4" s="2"/>
      <c r="CA4" s="2"/>
      <c r="CB4" s="2"/>
      <c r="CC4" s="2"/>
      <c r="CD4" s="2"/>
    </row>
    <row r="5" spans="2:82" ht="20.100000000000001" customHeight="1" thickTop="1" x14ac:dyDescent="0.1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66"/>
      <c r="AE5" s="66"/>
      <c r="AF5" s="66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2"/>
      <c r="AT5" s="2"/>
      <c r="AU5" s="2"/>
      <c r="AV5" s="2"/>
      <c r="AW5" s="2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66"/>
      <c r="BT5" s="66"/>
      <c r="BU5" s="66"/>
      <c r="BV5" s="66"/>
      <c r="BW5" s="2"/>
      <c r="BX5" s="2"/>
      <c r="BY5" s="2"/>
      <c r="BZ5" s="2"/>
      <c r="CA5" s="2"/>
      <c r="CB5" s="2"/>
      <c r="CC5" s="2"/>
      <c r="CD5" s="2"/>
    </row>
    <row r="6" spans="2:82" ht="20.100000000000001" customHeight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66"/>
      <c r="AE6" s="66"/>
      <c r="AF6" s="334"/>
      <c r="AG6" s="334"/>
      <c r="AH6" s="334"/>
      <c r="AI6" s="5" t="s">
        <v>7</v>
      </c>
      <c r="AJ6" s="334"/>
      <c r="AK6" s="334"/>
      <c r="AL6" s="5" t="s">
        <v>6</v>
      </c>
      <c r="AM6" s="334"/>
      <c r="AN6" s="334"/>
      <c r="AO6" s="5" t="s">
        <v>5</v>
      </c>
      <c r="AP6" s="1"/>
      <c r="AQ6" s="1"/>
      <c r="AR6" s="1"/>
      <c r="AS6" s="2"/>
      <c r="AT6" s="2"/>
      <c r="AU6" s="2"/>
      <c r="AV6" s="2"/>
      <c r="AW6" s="2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66"/>
      <c r="BT6" s="66"/>
      <c r="BU6" s="629">
        <f>AF6</f>
        <v>0</v>
      </c>
      <c r="BV6" s="629"/>
      <c r="BW6" s="629"/>
      <c r="BX6" s="7" t="s">
        <v>7</v>
      </c>
      <c r="BY6" s="629">
        <f>AJ6</f>
        <v>0</v>
      </c>
      <c r="BZ6" s="629"/>
      <c r="CA6" s="7" t="s">
        <v>6</v>
      </c>
      <c r="CB6" s="629">
        <f>AM6</f>
        <v>0</v>
      </c>
      <c r="CC6" s="629"/>
      <c r="CD6" s="7" t="s">
        <v>5</v>
      </c>
    </row>
    <row r="7" spans="2:82" ht="20.100000000000001" customHeight="1" x14ac:dyDescent="0.2">
      <c r="B7" s="1"/>
      <c r="C7" s="1"/>
      <c r="D7" s="303" t="s">
        <v>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 t="s">
        <v>1</v>
      </c>
      <c r="S7" s="303"/>
      <c r="T7" s="303"/>
      <c r="U7" s="303"/>
      <c r="V7" s="222"/>
      <c r="W7" s="222"/>
      <c r="X7" s="222"/>
      <c r="Y7" s="222"/>
      <c r="Z7" s="222"/>
      <c r="AA7" s="222"/>
      <c r="AB7" s="2"/>
      <c r="AC7" s="2"/>
      <c r="AD7" s="2"/>
      <c r="AE7" s="4" t="s">
        <v>39</v>
      </c>
      <c r="AF7" s="162"/>
      <c r="AG7" s="162"/>
      <c r="AH7" s="162"/>
      <c r="AI7" s="10"/>
      <c r="AJ7" s="162"/>
      <c r="AK7" s="162"/>
      <c r="AL7" s="10"/>
      <c r="AM7" s="162"/>
      <c r="AN7" s="162"/>
      <c r="AO7" s="10"/>
      <c r="AP7" s="1"/>
      <c r="AQ7" s="1"/>
      <c r="AR7" s="1"/>
      <c r="AS7" s="303" t="s">
        <v>0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 t="s">
        <v>1</v>
      </c>
      <c r="BH7" s="303"/>
      <c r="BI7" s="303"/>
      <c r="BJ7" s="303"/>
      <c r="BK7" s="222"/>
      <c r="BL7" s="222"/>
      <c r="BM7" s="222"/>
      <c r="BN7" s="222"/>
      <c r="BO7" s="222"/>
      <c r="BP7" s="222"/>
      <c r="BQ7" s="6"/>
      <c r="BR7" s="6"/>
      <c r="BS7" s="6"/>
      <c r="BT7" s="4" t="s">
        <v>39</v>
      </c>
      <c r="BU7" s="77"/>
      <c r="BV7" s="77"/>
      <c r="BW7" s="77"/>
      <c r="BX7" s="11"/>
      <c r="BY7" s="77">
        <f>AJ7</f>
        <v>0</v>
      </c>
      <c r="BZ7" s="77"/>
      <c r="CA7" s="11"/>
      <c r="CB7" s="77">
        <f>AM7</f>
        <v>0</v>
      </c>
      <c r="CC7" s="77"/>
      <c r="CD7" s="11"/>
    </row>
    <row r="8" spans="2:82" ht="20.100000000000001" customHeight="1" x14ac:dyDescent="0.2">
      <c r="B8" s="1"/>
      <c r="C8" s="1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3"/>
      <c r="S8" s="303"/>
      <c r="T8" s="303"/>
      <c r="U8" s="303"/>
      <c r="V8" s="8"/>
      <c r="W8" s="8"/>
      <c r="X8" s="2"/>
      <c r="Y8" s="2"/>
      <c r="Z8" s="2"/>
      <c r="AA8" s="2"/>
      <c r="AB8" s="2"/>
      <c r="AC8" s="2"/>
      <c r="AD8" s="2"/>
      <c r="AE8" s="9"/>
      <c r="AF8" s="9"/>
      <c r="AG8" s="9"/>
      <c r="AH8" s="3"/>
      <c r="AI8" s="9"/>
      <c r="AJ8" s="9"/>
      <c r="AK8" s="9"/>
      <c r="AL8" s="3"/>
      <c r="AM8" s="9"/>
      <c r="AN8" s="9"/>
      <c r="AO8" s="3"/>
      <c r="AP8" s="1"/>
      <c r="AQ8" s="1"/>
      <c r="AR8" s="1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3"/>
      <c r="BH8" s="303"/>
      <c r="BI8" s="303"/>
      <c r="BJ8" s="303"/>
      <c r="BK8" s="8"/>
      <c r="BL8" s="8"/>
      <c r="BM8" s="2"/>
      <c r="BN8" s="2"/>
      <c r="BO8" s="2"/>
      <c r="BP8" s="2"/>
      <c r="BQ8" s="6"/>
      <c r="BR8" s="6"/>
      <c r="BS8" s="6"/>
      <c r="BT8" s="4"/>
      <c r="BU8" s="4"/>
      <c r="BV8" s="4"/>
      <c r="BW8" s="48"/>
      <c r="BX8" s="4"/>
      <c r="BY8" s="4"/>
      <c r="BZ8" s="4"/>
      <c r="CA8" s="48"/>
      <c r="CB8" s="4"/>
      <c r="CC8" s="4"/>
      <c r="CD8" s="48"/>
    </row>
    <row r="9" spans="2:82" ht="20.100000000000001" customHeight="1" x14ac:dyDescent="0.2">
      <c r="B9" s="1"/>
      <c r="C9" s="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8"/>
      <c r="W9" s="8"/>
      <c r="X9" s="2"/>
      <c r="Y9" s="2"/>
      <c r="Z9" s="2"/>
      <c r="AA9" s="2"/>
      <c r="AB9" s="2"/>
      <c r="AC9" s="2"/>
      <c r="AD9" s="2"/>
      <c r="AE9" s="9"/>
      <c r="AF9" s="9"/>
      <c r="AG9" s="9"/>
      <c r="AH9" s="3"/>
      <c r="AI9" s="9"/>
      <c r="AJ9" s="9"/>
      <c r="AK9" s="9"/>
      <c r="AL9" s="3"/>
      <c r="AM9" s="9"/>
      <c r="AN9" s="9"/>
      <c r="AO9" s="3"/>
      <c r="AP9" s="1"/>
      <c r="AQ9" s="1"/>
      <c r="AR9" s="1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8"/>
      <c r="BL9" s="8"/>
      <c r="BM9" s="2"/>
      <c r="BN9" s="2"/>
      <c r="BO9" s="2"/>
      <c r="BP9" s="2"/>
      <c r="BQ9" s="6"/>
      <c r="BR9" s="6"/>
      <c r="BS9" s="6"/>
      <c r="BT9" s="4"/>
      <c r="BU9" s="4"/>
      <c r="BV9" s="4"/>
      <c r="BW9" s="48"/>
      <c r="BX9" s="4"/>
      <c r="BY9" s="4"/>
      <c r="BZ9" s="4"/>
      <c r="CA9" s="48"/>
      <c r="CB9" s="4"/>
      <c r="CC9" s="4"/>
      <c r="CD9" s="48"/>
    </row>
    <row r="10" spans="2:82" ht="24" customHeight="1" thickBot="1" x14ac:dyDescent="0.25"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S10" s="12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2:82" ht="29.25" customHeight="1" x14ac:dyDescent="0.15">
      <c r="D11" s="343" t="s">
        <v>38</v>
      </c>
      <c r="E11" s="344"/>
      <c r="F11" s="344"/>
      <c r="G11" s="344"/>
      <c r="H11" s="344"/>
      <c r="I11" s="623" t="str">
        <f>IF(R29=0,"",R29)</f>
        <v/>
      </c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5"/>
      <c r="W11" s="15"/>
      <c r="X11" s="337" t="s">
        <v>16</v>
      </c>
      <c r="Y11" s="338"/>
      <c r="Z11" s="338"/>
      <c r="AA11" s="339"/>
      <c r="AB11" s="661">
        <f>'総括(入力)'!Y9</f>
        <v>0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3"/>
      <c r="AS11" s="343" t="s">
        <v>38</v>
      </c>
      <c r="AT11" s="344"/>
      <c r="AU11" s="344"/>
      <c r="AV11" s="344"/>
      <c r="AW11" s="344"/>
      <c r="AX11" s="623" t="str">
        <f>I11</f>
        <v/>
      </c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5"/>
      <c r="BL11" s="15"/>
      <c r="BM11" s="337" t="s">
        <v>16</v>
      </c>
      <c r="BN11" s="338"/>
      <c r="BO11" s="338"/>
      <c r="BP11" s="339"/>
      <c r="BQ11" s="652">
        <f>AB11</f>
        <v>0</v>
      </c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4"/>
    </row>
    <row r="12" spans="2:82" ht="19.5" customHeight="1" thickBot="1" x14ac:dyDescent="0.2">
      <c r="D12" s="345"/>
      <c r="E12" s="346"/>
      <c r="F12" s="346"/>
      <c r="G12" s="346"/>
      <c r="H12" s="346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8"/>
      <c r="W12" s="15"/>
      <c r="X12" s="364" t="s">
        <v>14</v>
      </c>
      <c r="Y12" s="312"/>
      <c r="Z12" s="312"/>
      <c r="AA12" s="313"/>
      <c r="AB12" s="655">
        <f>'総括(入力)'!Y10</f>
        <v>0</v>
      </c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7"/>
      <c r="AS12" s="345"/>
      <c r="AT12" s="346"/>
      <c r="AU12" s="346"/>
      <c r="AV12" s="346"/>
      <c r="AW12" s="346"/>
      <c r="AX12" s="626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8"/>
      <c r="BL12" s="15"/>
      <c r="BM12" s="364" t="s">
        <v>14</v>
      </c>
      <c r="BN12" s="312"/>
      <c r="BO12" s="312"/>
      <c r="BP12" s="313"/>
      <c r="BQ12" s="619">
        <f>AB12</f>
        <v>0</v>
      </c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58"/>
    </row>
    <row r="13" spans="2:82" ht="18" customHeight="1" thickBot="1" x14ac:dyDescent="0.2">
      <c r="D13" s="233"/>
      <c r="E13" s="233"/>
      <c r="F13" s="233"/>
      <c r="G13" s="233"/>
      <c r="H13" s="233"/>
      <c r="I13" s="16"/>
      <c r="J13" s="16"/>
      <c r="K13" s="16"/>
      <c r="L13" s="16"/>
      <c r="M13" s="16"/>
      <c r="N13" s="16"/>
      <c r="O13" s="16"/>
      <c r="P13" s="16"/>
      <c r="Q13" s="16"/>
      <c r="R13" s="2"/>
      <c r="S13" s="2"/>
      <c r="T13" s="2"/>
      <c r="U13" s="2"/>
      <c r="V13" s="2"/>
      <c r="W13" s="15"/>
      <c r="X13" s="364"/>
      <c r="Y13" s="312"/>
      <c r="Z13" s="312"/>
      <c r="AA13" s="313"/>
      <c r="AB13" s="655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7"/>
      <c r="AS13" s="233"/>
      <c r="AT13" s="233"/>
      <c r="AU13" s="233"/>
      <c r="AV13" s="233"/>
      <c r="AW13" s="233"/>
      <c r="AX13" s="16"/>
      <c r="AY13" s="16"/>
      <c r="AZ13" s="16"/>
      <c r="BA13" s="16"/>
      <c r="BB13" s="16"/>
      <c r="BC13" s="16"/>
      <c r="BD13" s="16"/>
      <c r="BE13" s="16"/>
      <c r="BF13" s="16"/>
      <c r="BG13" s="2"/>
      <c r="BH13" s="2"/>
      <c r="BI13" s="2"/>
      <c r="BJ13" s="2"/>
      <c r="BK13" s="2"/>
      <c r="BL13" s="15"/>
      <c r="BM13" s="364"/>
      <c r="BN13" s="312"/>
      <c r="BO13" s="312"/>
      <c r="BP13" s="313"/>
      <c r="BQ13" s="619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58"/>
    </row>
    <row r="14" spans="2:82" ht="11.1" customHeight="1" x14ac:dyDescent="0.15">
      <c r="D14" s="382" t="s">
        <v>2</v>
      </c>
      <c r="E14" s="383"/>
      <c r="F14" s="383"/>
      <c r="G14" s="383"/>
      <c r="H14" s="383"/>
      <c r="I14" s="386"/>
      <c r="J14" s="630"/>
      <c r="K14" s="631"/>
      <c r="L14" s="360" t="s">
        <v>37</v>
      </c>
      <c r="M14" s="633"/>
      <c r="N14" s="634"/>
      <c r="O14" s="634"/>
      <c r="P14" s="634"/>
      <c r="Q14" s="360" t="s">
        <v>37</v>
      </c>
      <c r="R14" s="633"/>
      <c r="S14" s="634"/>
      <c r="T14" s="360" t="s">
        <v>37</v>
      </c>
      <c r="U14" s="633"/>
      <c r="V14" s="362"/>
      <c r="W14" s="15"/>
      <c r="X14" s="364"/>
      <c r="Y14" s="312"/>
      <c r="Z14" s="312"/>
      <c r="AA14" s="313"/>
      <c r="AB14" s="655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7"/>
      <c r="AS14" s="382" t="s">
        <v>2</v>
      </c>
      <c r="AT14" s="383"/>
      <c r="AU14" s="383"/>
      <c r="AV14" s="383"/>
      <c r="AW14" s="383"/>
      <c r="AX14" s="664">
        <f>I14</f>
        <v>0</v>
      </c>
      <c r="AY14" s="659" t="str">
        <f>IF(J14="","",J14)</f>
        <v/>
      </c>
      <c r="AZ14" s="659"/>
      <c r="BA14" s="360" t="s">
        <v>37</v>
      </c>
      <c r="BB14" s="648" t="str">
        <f t="shared" ref="BB14" si="0">IF(M14="","",M14)</f>
        <v/>
      </c>
      <c r="BC14" s="649"/>
      <c r="BD14" s="649" t="str">
        <f>IF(O14="","",O14)</f>
        <v/>
      </c>
      <c r="BE14" s="649"/>
      <c r="BF14" s="360" t="s">
        <v>37</v>
      </c>
      <c r="BG14" s="649" t="str">
        <f t="shared" ref="BG14" si="1">IF(R14="","",R14)</f>
        <v/>
      </c>
      <c r="BH14" s="666"/>
      <c r="BI14" s="360" t="s">
        <v>37</v>
      </c>
      <c r="BJ14" s="649" t="str">
        <f t="shared" ref="BJ14" si="2">IF(U14="","",U14)</f>
        <v/>
      </c>
      <c r="BK14" s="169"/>
      <c r="BL14" s="15"/>
      <c r="BM14" s="364"/>
      <c r="BN14" s="312"/>
      <c r="BO14" s="312"/>
      <c r="BP14" s="313"/>
      <c r="BQ14" s="619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58"/>
    </row>
    <row r="15" spans="2:82" ht="11.1" customHeight="1" x14ac:dyDescent="0.15">
      <c r="D15" s="384"/>
      <c r="E15" s="385"/>
      <c r="F15" s="385"/>
      <c r="G15" s="385"/>
      <c r="H15" s="385"/>
      <c r="I15" s="387"/>
      <c r="J15" s="632"/>
      <c r="K15" s="632"/>
      <c r="L15" s="361"/>
      <c r="M15" s="635"/>
      <c r="N15" s="635"/>
      <c r="O15" s="635"/>
      <c r="P15" s="635"/>
      <c r="Q15" s="361"/>
      <c r="R15" s="635"/>
      <c r="S15" s="635"/>
      <c r="T15" s="361"/>
      <c r="U15" s="635"/>
      <c r="V15" s="363"/>
      <c r="W15" s="15"/>
      <c r="X15" s="364" t="s">
        <v>15</v>
      </c>
      <c r="Y15" s="312"/>
      <c r="Z15" s="312"/>
      <c r="AA15" s="313"/>
      <c r="AB15" s="655">
        <f>'総括(入力)'!Y11</f>
        <v>0</v>
      </c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68"/>
      <c r="AN15" s="668"/>
      <c r="AO15" s="669"/>
      <c r="AS15" s="384"/>
      <c r="AT15" s="385"/>
      <c r="AU15" s="385"/>
      <c r="AV15" s="385"/>
      <c r="AW15" s="385"/>
      <c r="AX15" s="665"/>
      <c r="AY15" s="660"/>
      <c r="AZ15" s="660"/>
      <c r="BA15" s="361"/>
      <c r="BB15" s="650"/>
      <c r="BC15" s="650"/>
      <c r="BD15" s="650"/>
      <c r="BE15" s="650"/>
      <c r="BF15" s="361"/>
      <c r="BG15" s="667"/>
      <c r="BH15" s="667"/>
      <c r="BI15" s="361"/>
      <c r="BJ15" s="667"/>
      <c r="BK15" s="170"/>
      <c r="BL15" s="15"/>
      <c r="BM15" s="364" t="s">
        <v>15</v>
      </c>
      <c r="BN15" s="312"/>
      <c r="BO15" s="312"/>
      <c r="BP15" s="313"/>
      <c r="BQ15" s="619">
        <f>AB15</f>
        <v>0</v>
      </c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355"/>
      <c r="CC15" s="355" t="s">
        <v>17</v>
      </c>
      <c r="CD15" s="356"/>
    </row>
    <row r="16" spans="2:82" ht="11.1" customHeight="1" x14ac:dyDescent="0.15">
      <c r="D16" s="368" t="s">
        <v>49</v>
      </c>
      <c r="E16" s="369"/>
      <c r="F16" s="369"/>
      <c r="G16" s="369"/>
      <c r="H16" s="370"/>
      <c r="I16" s="636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8"/>
      <c r="W16" s="15"/>
      <c r="X16" s="364"/>
      <c r="Y16" s="312"/>
      <c r="Z16" s="312"/>
      <c r="AA16" s="313"/>
      <c r="AB16" s="671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68"/>
      <c r="AN16" s="668"/>
      <c r="AO16" s="669"/>
      <c r="AS16" s="368" t="s">
        <v>49</v>
      </c>
      <c r="AT16" s="369"/>
      <c r="AU16" s="369"/>
      <c r="AV16" s="369"/>
      <c r="AW16" s="370"/>
      <c r="AX16" s="642">
        <f>I16</f>
        <v>0</v>
      </c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15"/>
      <c r="BM16" s="364"/>
      <c r="BN16" s="312"/>
      <c r="BO16" s="312"/>
      <c r="BP16" s="313"/>
      <c r="BQ16" s="619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355"/>
      <c r="CC16" s="355"/>
      <c r="CD16" s="356"/>
    </row>
    <row r="17" spans="2:82" ht="11.1" customHeight="1" x14ac:dyDescent="0.15">
      <c r="D17" s="371"/>
      <c r="E17" s="372"/>
      <c r="F17" s="372"/>
      <c r="G17" s="372"/>
      <c r="H17" s="373"/>
      <c r="I17" s="639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1"/>
      <c r="W17" s="15"/>
      <c r="X17" s="226"/>
      <c r="Y17" s="220"/>
      <c r="Z17" s="220"/>
      <c r="AA17" s="221"/>
      <c r="AB17" s="671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230"/>
      <c r="AN17" s="230"/>
      <c r="AO17" s="231"/>
      <c r="AS17" s="371"/>
      <c r="AT17" s="372"/>
      <c r="AU17" s="372"/>
      <c r="AV17" s="372"/>
      <c r="AW17" s="373"/>
      <c r="AX17" s="645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7"/>
      <c r="BL17" s="15"/>
      <c r="BM17" s="226"/>
      <c r="BN17" s="220"/>
      <c r="BO17" s="220"/>
      <c r="BP17" s="221"/>
      <c r="BQ17" s="621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224"/>
      <c r="CC17" s="224"/>
      <c r="CD17" s="225"/>
    </row>
    <row r="18" spans="2:82" ht="11.1" customHeight="1" x14ac:dyDescent="0.15">
      <c r="D18" s="395" t="s">
        <v>50</v>
      </c>
      <c r="E18" s="396"/>
      <c r="F18" s="396"/>
      <c r="G18" s="396"/>
      <c r="H18" s="397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15"/>
      <c r="X18" s="364" t="s">
        <v>3</v>
      </c>
      <c r="Y18" s="312"/>
      <c r="Z18" s="312"/>
      <c r="AA18" s="313"/>
      <c r="AB18" s="17"/>
      <c r="AC18" s="393">
        <f>'総括(入力)'!Z12</f>
        <v>0</v>
      </c>
      <c r="AD18" s="393"/>
      <c r="AE18" s="393"/>
      <c r="AF18" s="391" t="s">
        <v>37</v>
      </c>
      <c r="AG18" s="393">
        <f>'総括(入力)'!AD12</f>
        <v>0</v>
      </c>
      <c r="AH18" s="393"/>
      <c r="AI18" s="393"/>
      <c r="AJ18" s="391" t="s">
        <v>37</v>
      </c>
      <c r="AK18" s="393">
        <f>'総括(入力)'!AH12</f>
        <v>0</v>
      </c>
      <c r="AL18" s="393"/>
      <c r="AM18" s="393"/>
      <c r="AN18" s="393"/>
      <c r="AO18" s="18"/>
      <c r="AS18" s="395" t="s">
        <v>50</v>
      </c>
      <c r="AT18" s="396"/>
      <c r="AU18" s="396"/>
      <c r="AV18" s="396"/>
      <c r="AW18" s="397"/>
      <c r="AX18" s="674">
        <f>I18</f>
        <v>0</v>
      </c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6"/>
      <c r="BL18" s="15"/>
      <c r="BM18" s="364" t="s">
        <v>3</v>
      </c>
      <c r="BN18" s="312"/>
      <c r="BO18" s="312"/>
      <c r="BP18" s="313"/>
      <c r="BQ18" s="17"/>
      <c r="BR18" s="672">
        <f>AC18</f>
        <v>0</v>
      </c>
      <c r="BS18" s="672"/>
      <c r="BT18" s="672"/>
      <c r="BU18" s="391" t="s">
        <v>37</v>
      </c>
      <c r="BV18" s="672">
        <f>AG18</f>
        <v>0</v>
      </c>
      <c r="BW18" s="672"/>
      <c r="BX18" s="672"/>
      <c r="BY18" s="391" t="s">
        <v>37</v>
      </c>
      <c r="BZ18" s="672">
        <f>AK18</f>
        <v>0</v>
      </c>
      <c r="CA18" s="672"/>
      <c r="CB18" s="672"/>
      <c r="CC18" s="672"/>
      <c r="CD18" s="19"/>
    </row>
    <row r="19" spans="2:82" ht="11.1" customHeight="1" thickBot="1" x14ac:dyDescent="0.2">
      <c r="D19" s="398"/>
      <c r="E19" s="399"/>
      <c r="F19" s="399"/>
      <c r="G19" s="399"/>
      <c r="H19" s="400"/>
      <c r="I19" s="680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2"/>
      <c r="W19" s="15"/>
      <c r="X19" s="404"/>
      <c r="Y19" s="405"/>
      <c r="Z19" s="405"/>
      <c r="AA19" s="406"/>
      <c r="AB19" s="20"/>
      <c r="AC19" s="394"/>
      <c r="AD19" s="394"/>
      <c r="AE19" s="394"/>
      <c r="AF19" s="392"/>
      <c r="AG19" s="394"/>
      <c r="AH19" s="394"/>
      <c r="AI19" s="394"/>
      <c r="AJ19" s="392"/>
      <c r="AK19" s="394"/>
      <c r="AL19" s="394"/>
      <c r="AM19" s="394"/>
      <c r="AN19" s="394"/>
      <c r="AO19" s="21"/>
      <c r="AS19" s="398"/>
      <c r="AT19" s="399"/>
      <c r="AU19" s="399"/>
      <c r="AV19" s="399"/>
      <c r="AW19" s="400"/>
      <c r="AX19" s="677"/>
      <c r="AY19" s="678"/>
      <c r="AZ19" s="678"/>
      <c r="BA19" s="678"/>
      <c r="BB19" s="678"/>
      <c r="BC19" s="678"/>
      <c r="BD19" s="678"/>
      <c r="BE19" s="678"/>
      <c r="BF19" s="678"/>
      <c r="BG19" s="678"/>
      <c r="BH19" s="678"/>
      <c r="BI19" s="678"/>
      <c r="BJ19" s="678"/>
      <c r="BK19" s="679"/>
      <c r="BL19" s="15"/>
      <c r="BM19" s="404"/>
      <c r="BN19" s="405"/>
      <c r="BO19" s="405"/>
      <c r="BP19" s="406"/>
      <c r="BQ19" s="20"/>
      <c r="BR19" s="673"/>
      <c r="BS19" s="673"/>
      <c r="BT19" s="673"/>
      <c r="BU19" s="392"/>
      <c r="BV19" s="673"/>
      <c r="BW19" s="673"/>
      <c r="BX19" s="673"/>
      <c r="BY19" s="392"/>
      <c r="BZ19" s="673"/>
      <c r="CA19" s="673"/>
      <c r="CB19" s="673"/>
      <c r="CC19" s="673"/>
      <c r="CD19" s="22"/>
    </row>
    <row r="20" spans="2:82" ht="21.75" customHeight="1" x14ac:dyDescent="0.15">
      <c r="D20" s="71"/>
      <c r="E20" s="71"/>
      <c r="F20" s="71"/>
      <c r="G20" s="71"/>
      <c r="H20" s="7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3"/>
      <c r="X20" s="220"/>
      <c r="Y20" s="220"/>
      <c r="Z20" s="220"/>
      <c r="AA20" s="220"/>
      <c r="AB20" s="17"/>
      <c r="AC20" s="228"/>
      <c r="AD20" s="228"/>
      <c r="AE20" s="228"/>
      <c r="AF20" s="227"/>
      <c r="AG20" s="228"/>
      <c r="AH20" s="228"/>
      <c r="AI20" s="228"/>
      <c r="AJ20" s="227"/>
      <c r="AK20" s="228"/>
      <c r="AL20" s="228"/>
      <c r="AM20" s="228"/>
      <c r="AN20" s="228"/>
      <c r="AO20" s="74"/>
      <c r="AS20" s="71"/>
      <c r="AT20" s="71"/>
      <c r="AU20" s="71"/>
      <c r="AV20" s="71"/>
      <c r="AW20" s="71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33"/>
      <c r="BM20" s="220"/>
      <c r="BN20" s="220"/>
      <c r="BO20" s="220"/>
      <c r="BP20" s="220"/>
      <c r="BQ20" s="17"/>
      <c r="BR20" s="232"/>
      <c r="BS20" s="232"/>
      <c r="BT20" s="232"/>
      <c r="BU20" s="227"/>
      <c r="BV20" s="232"/>
      <c r="BW20" s="232"/>
      <c r="BX20" s="232"/>
      <c r="BY20" s="227"/>
      <c r="BZ20" s="232"/>
      <c r="CA20" s="232"/>
      <c r="CB20" s="232"/>
      <c r="CC20" s="232"/>
      <c r="CD20" s="17"/>
    </row>
    <row r="21" spans="2:82" ht="22.5" customHeight="1" thickBo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s="24" customFormat="1" ht="27.95" customHeight="1" x14ac:dyDescent="0.2">
      <c r="B22" s="23"/>
      <c r="C22" s="23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415" t="s">
        <v>43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8"/>
      <c r="AE22" s="419" t="s">
        <v>44</v>
      </c>
      <c r="AF22" s="416"/>
      <c r="AG22" s="416"/>
      <c r="AH22" s="416"/>
      <c r="AI22" s="416"/>
      <c r="AJ22" s="416"/>
      <c r="AK22" s="416"/>
      <c r="AL22" s="416"/>
      <c r="AM22" s="416"/>
      <c r="AN22" s="416"/>
      <c r="AO22" s="417"/>
      <c r="AP22" s="23"/>
      <c r="AQ22" s="23"/>
      <c r="AR22" s="23"/>
      <c r="AS22" s="415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7"/>
      <c r="BG22" s="415" t="s">
        <v>43</v>
      </c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8"/>
      <c r="BT22" s="419" t="s">
        <v>44</v>
      </c>
      <c r="BU22" s="416"/>
      <c r="BV22" s="416"/>
      <c r="BW22" s="416"/>
      <c r="BX22" s="416"/>
      <c r="BY22" s="416"/>
      <c r="BZ22" s="416"/>
      <c r="CA22" s="416"/>
      <c r="CB22" s="416"/>
      <c r="CC22" s="416"/>
      <c r="CD22" s="417"/>
    </row>
    <row r="23" spans="2:82" s="24" customFormat="1" ht="27.95" customHeight="1" x14ac:dyDescent="0.2">
      <c r="B23" s="23"/>
      <c r="C23" s="23"/>
      <c r="D23" s="407" t="s">
        <v>22</v>
      </c>
      <c r="E23" s="408"/>
      <c r="F23" s="408"/>
      <c r="G23" s="408"/>
      <c r="H23" s="408"/>
      <c r="I23" s="408"/>
      <c r="J23" s="408"/>
      <c r="K23" s="408"/>
      <c r="L23" s="408"/>
      <c r="M23" s="409" t="s">
        <v>47</v>
      </c>
      <c r="N23" s="409"/>
      <c r="O23" s="409"/>
      <c r="P23" s="409"/>
      <c r="Q23" s="410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9"/>
      <c r="AF23" s="690"/>
      <c r="AG23" s="690"/>
      <c r="AH23" s="690"/>
      <c r="AI23" s="690"/>
      <c r="AJ23" s="690"/>
      <c r="AK23" s="690"/>
      <c r="AL23" s="690"/>
      <c r="AM23" s="690"/>
      <c r="AN23" s="690"/>
      <c r="AO23" s="691"/>
      <c r="AP23" s="23"/>
      <c r="AQ23" s="23"/>
      <c r="AR23" s="23"/>
      <c r="AS23" s="692" t="s">
        <v>22</v>
      </c>
      <c r="AT23" s="693"/>
      <c r="AU23" s="693"/>
      <c r="AV23" s="693"/>
      <c r="AW23" s="693"/>
      <c r="AX23" s="693"/>
      <c r="AY23" s="693"/>
      <c r="AZ23" s="693"/>
      <c r="BA23" s="693"/>
      <c r="BB23" s="694" t="s">
        <v>47</v>
      </c>
      <c r="BC23" s="694"/>
      <c r="BD23" s="694"/>
      <c r="BE23" s="694"/>
      <c r="BF23" s="695"/>
      <c r="BG23" s="683" t="str">
        <f>IF(R23=0,"",R23)</f>
        <v/>
      </c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5"/>
      <c r="BT23" s="242" t="str">
        <f t="shared" ref="BT23:BT29" si="3">IF(AE23=0,"",AE23)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414"/>
    </row>
    <row r="24" spans="2:82" ht="27.95" customHeight="1" x14ac:dyDescent="0.2">
      <c r="D24" s="407" t="s">
        <v>23</v>
      </c>
      <c r="E24" s="408"/>
      <c r="F24" s="408"/>
      <c r="G24" s="408"/>
      <c r="H24" s="408"/>
      <c r="I24" s="408"/>
      <c r="J24" s="408"/>
      <c r="K24" s="408"/>
      <c r="L24" s="408"/>
      <c r="M24" s="409" t="s">
        <v>47</v>
      </c>
      <c r="N24" s="409"/>
      <c r="O24" s="409"/>
      <c r="P24" s="409"/>
      <c r="Q24" s="410"/>
      <c r="R24" s="686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9"/>
      <c r="AF24" s="690"/>
      <c r="AG24" s="690"/>
      <c r="AH24" s="690"/>
      <c r="AI24" s="690"/>
      <c r="AJ24" s="690"/>
      <c r="AK24" s="690"/>
      <c r="AL24" s="690"/>
      <c r="AM24" s="690"/>
      <c r="AN24" s="690"/>
      <c r="AO24" s="691"/>
      <c r="AS24" s="692" t="s">
        <v>23</v>
      </c>
      <c r="AT24" s="693"/>
      <c r="AU24" s="693"/>
      <c r="AV24" s="693"/>
      <c r="AW24" s="693"/>
      <c r="AX24" s="693"/>
      <c r="AY24" s="693"/>
      <c r="AZ24" s="693"/>
      <c r="BA24" s="693"/>
      <c r="BB24" s="694" t="s">
        <v>47</v>
      </c>
      <c r="BC24" s="694"/>
      <c r="BD24" s="694"/>
      <c r="BE24" s="694"/>
      <c r="BF24" s="695"/>
      <c r="BG24" s="696">
        <f>R24</f>
        <v>0</v>
      </c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8"/>
      <c r="BT24" s="242" t="str">
        <f t="shared" si="3"/>
        <v/>
      </c>
      <c r="BU24" s="243"/>
      <c r="BV24" s="243"/>
      <c r="BW24" s="243"/>
      <c r="BX24" s="243"/>
      <c r="BY24" s="243"/>
      <c r="BZ24" s="243"/>
      <c r="CA24" s="243"/>
      <c r="CB24" s="243"/>
      <c r="CC24" s="243"/>
      <c r="CD24" s="414"/>
    </row>
    <row r="25" spans="2:82" ht="27.95" customHeight="1" thickBot="1" x14ac:dyDescent="0.25">
      <c r="D25" s="407" t="s">
        <v>24</v>
      </c>
      <c r="E25" s="408"/>
      <c r="F25" s="408"/>
      <c r="G25" s="408"/>
      <c r="H25" s="408"/>
      <c r="I25" s="408"/>
      <c r="J25" s="408"/>
      <c r="K25" s="408"/>
      <c r="L25" s="408"/>
      <c r="M25" s="409" t="s">
        <v>47</v>
      </c>
      <c r="N25" s="409"/>
      <c r="O25" s="409"/>
      <c r="P25" s="409"/>
      <c r="Q25" s="410"/>
      <c r="R25" s="706">
        <f>R23+R24</f>
        <v>0</v>
      </c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E25" s="689"/>
      <c r="AF25" s="690"/>
      <c r="AG25" s="690"/>
      <c r="AH25" s="690"/>
      <c r="AI25" s="690"/>
      <c r="AJ25" s="690"/>
      <c r="AK25" s="690"/>
      <c r="AL25" s="690"/>
      <c r="AM25" s="690"/>
      <c r="AN25" s="690"/>
      <c r="AO25" s="691"/>
      <c r="AS25" s="692" t="s">
        <v>24</v>
      </c>
      <c r="AT25" s="693"/>
      <c r="AU25" s="693"/>
      <c r="AV25" s="693"/>
      <c r="AW25" s="693"/>
      <c r="AX25" s="693"/>
      <c r="AY25" s="693"/>
      <c r="AZ25" s="693"/>
      <c r="BA25" s="693"/>
      <c r="BB25" s="694" t="s">
        <v>47</v>
      </c>
      <c r="BC25" s="694"/>
      <c r="BD25" s="694"/>
      <c r="BE25" s="694"/>
      <c r="BF25" s="695"/>
      <c r="BG25" s="683" t="str">
        <f t="shared" ref="BG25:BG29" si="4">IF(R25=0,"",R25)</f>
        <v/>
      </c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5"/>
      <c r="BT25" s="242" t="str">
        <f t="shared" si="3"/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414"/>
    </row>
    <row r="26" spans="2:82" ht="27.95" customHeight="1" thickBot="1" x14ac:dyDescent="0.25">
      <c r="D26" s="407" t="s">
        <v>25</v>
      </c>
      <c r="E26" s="408"/>
      <c r="F26" s="408"/>
      <c r="G26" s="408"/>
      <c r="H26" s="408"/>
      <c r="I26" s="408"/>
      <c r="J26" s="408"/>
      <c r="K26" s="408"/>
      <c r="L26" s="423"/>
      <c r="M26" s="424" t="str">
        <f>IF(R26="","",ROUND(R26/R25*100,0))</f>
        <v/>
      </c>
      <c r="N26" s="425"/>
      <c r="O26" s="426"/>
      <c r="P26" s="427" t="s">
        <v>21</v>
      </c>
      <c r="Q26" s="428"/>
      <c r="R26" s="699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1"/>
      <c r="AE26" s="689"/>
      <c r="AF26" s="690"/>
      <c r="AG26" s="690"/>
      <c r="AH26" s="690"/>
      <c r="AI26" s="690"/>
      <c r="AJ26" s="690"/>
      <c r="AK26" s="690"/>
      <c r="AL26" s="690"/>
      <c r="AM26" s="690"/>
      <c r="AN26" s="690"/>
      <c r="AO26" s="691"/>
      <c r="AS26" s="692" t="s">
        <v>25</v>
      </c>
      <c r="AT26" s="693"/>
      <c r="AU26" s="693"/>
      <c r="AV26" s="693"/>
      <c r="AW26" s="693"/>
      <c r="AX26" s="693"/>
      <c r="AY26" s="693"/>
      <c r="AZ26" s="693"/>
      <c r="BA26" s="702"/>
      <c r="BB26" s="703" t="str">
        <f>M26</f>
        <v/>
      </c>
      <c r="BC26" s="704"/>
      <c r="BD26" s="705"/>
      <c r="BE26" s="427" t="s">
        <v>21</v>
      </c>
      <c r="BF26" s="428"/>
      <c r="BG26" s="683" t="str">
        <f t="shared" si="4"/>
        <v/>
      </c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5"/>
      <c r="BT26" s="242" t="str">
        <f t="shared" si="3"/>
        <v/>
      </c>
      <c r="BU26" s="243"/>
      <c r="BV26" s="243"/>
      <c r="BW26" s="243"/>
      <c r="BX26" s="243"/>
      <c r="BY26" s="243"/>
      <c r="BZ26" s="243"/>
      <c r="CA26" s="243"/>
      <c r="CB26" s="243"/>
      <c r="CC26" s="243"/>
      <c r="CD26" s="414"/>
    </row>
    <row r="27" spans="2:82" ht="27.95" customHeight="1" x14ac:dyDescent="0.2">
      <c r="D27" s="407" t="s">
        <v>26</v>
      </c>
      <c r="E27" s="408"/>
      <c r="F27" s="408"/>
      <c r="G27" s="408"/>
      <c r="H27" s="408"/>
      <c r="I27" s="408"/>
      <c r="J27" s="408"/>
      <c r="K27" s="408"/>
      <c r="L27" s="408"/>
      <c r="M27" s="712">
        <v>90</v>
      </c>
      <c r="N27" s="712"/>
      <c r="O27" s="712"/>
      <c r="P27" s="436" t="s">
        <v>21</v>
      </c>
      <c r="Q27" s="428"/>
      <c r="R27" s="706">
        <f>R26*M27%</f>
        <v>0</v>
      </c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E27" s="689"/>
      <c r="AF27" s="690"/>
      <c r="AG27" s="690"/>
      <c r="AH27" s="690"/>
      <c r="AI27" s="690"/>
      <c r="AJ27" s="690"/>
      <c r="AK27" s="690"/>
      <c r="AL27" s="690"/>
      <c r="AM27" s="690"/>
      <c r="AN27" s="690"/>
      <c r="AO27" s="691"/>
      <c r="AS27" s="692" t="s">
        <v>26</v>
      </c>
      <c r="AT27" s="693"/>
      <c r="AU27" s="693"/>
      <c r="AV27" s="693"/>
      <c r="AW27" s="693"/>
      <c r="AX27" s="693"/>
      <c r="AY27" s="693"/>
      <c r="AZ27" s="693"/>
      <c r="BA27" s="693"/>
      <c r="BB27" s="713">
        <f>IF(M27=0,"",M27)</f>
        <v>90</v>
      </c>
      <c r="BC27" s="713"/>
      <c r="BD27" s="713"/>
      <c r="BE27" s="436" t="s">
        <v>21</v>
      </c>
      <c r="BF27" s="428"/>
      <c r="BG27" s="683" t="str">
        <f t="shared" si="4"/>
        <v/>
      </c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5"/>
      <c r="BT27" s="242" t="str">
        <f t="shared" si="3"/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414"/>
    </row>
    <row r="28" spans="2:82" ht="27.95" customHeight="1" x14ac:dyDescent="0.2">
      <c r="D28" s="407" t="s">
        <v>27</v>
      </c>
      <c r="E28" s="408"/>
      <c r="F28" s="408"/>
      <c r="G28" s="408"/>
      <c r="H28" s="408"/>
      <c r="I28" s="408"/>
      <c r="J28" s="408"/>
      <c r="K28" s="408"/>
      <c r="L28" s="408"/>
      <c r="M28" s="409" t="s">
        <v>47</v>
      </c>
      <c r="N28" s="409"/>
      <c r="O28" s="409"/>
      <c r="P28" s="409"/>
      <c r="Q28" s="410"/>
      <c r="R28" s="709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1"/>
      <c r="AE28" s="689"/>
      <c r="AF28" s="690"/>
      <c r="AG28" s="690"/>
      <c r="AH28" s="690"/>
      <c r="AI28" s="690"/>
      <c r="AJ28" s="690"/>
      <c r="AK28" s="690"/>
      <c r="AL28" s="690"/>
      <c r="AM28" s="690"/>
      <c r="AN28" s="690"/>
      <c r="AO28" s="691"/>
      <c r="AS28" s="692" t="s">
        <v>27</v>
      </c>
      <c r="AT28" s="693"/>
      <c r="AU28" s="693"/>
      <c r="AV28" s="693"/>
      <c r="AW28" s="693"/>
      <c r="AX28" s="693"/>
      <c r="AY28" s="693"/>
      <c r="AZ28" s="693"/>
      <c r="BA28" s="693"/>
      <c r="BB28" s="694" t="s">
        <v>47</v>
      </c>
      <c r="BC28" s="694"/>
      <c r="BD28" s="694"/>
      <c r="BE28" s="694"/>
      <c r="BF28" s="695"/>
      <c r="BG28" s="696">
        <f>R28</f>
        <v>0</v>
      </c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8"/>
      <c r="BT28" s="242" t="str">
        <f t="shared" si="3"/>
        <v/>
      </c>
      <c r="BU28" s="243"/>
      <c r="BV28" s="243"/>
      <c r="BW28" s="243"/>
      <c r="BX28" s="243"/>
      <c r="BY28" s="243"/>
      <c r="BZ28" s="243"/>
      <c r="CA28" s="243"/>
      <c r="CB28" s="243"/>
      <c r="CC28" s="243"/>
      <c r="CD28" s="414"/>
    </row>
    <row r="29" spans="2:82" ht="27.95" customHeight="1" thickBot="1" x14ac:dyDescent="0.25">
      <c r="D29" s="438" t="s">
        <v>28</v>
      </c>
      <c r="E29" s="439"/>
      <c r="F29" s="439"/>
      <c r="G29" s="439"/>
      <c r="H29" s="439"/>
      <c r="I29" s="439"/>
      <c r="J29" s="439"/>
      <c r="K29" s="439"/>
      <c r="L29" s="439"/>
      <c r="M29" s="440" t="s">
        <v>47</v>
      </c>
      <c r="N29" s="440"/>
      <c r="O29" s="440"/>
      <c r="P29" s="440"/>
      <c r="Q29" s="441"/>
      <c r="R29" s="717">
        <f>IF(R25="","",R27-R28)</f>
        <v>0</v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9"/>
      <c r="AE29" s="720"/>
      <c r="AF29" s="721"/>
      <c r="AG29" s="721"/>
      <c r="AH29" s="721"/>
      <c r="AI29" s="721"/>
      <c r="AJ29" s="721"/>
      <c r="AK29" s="721"/>
      <c r="AL29" s="721"/>
      <c r="AM29" s="721"/>
      <c r="AN29" s="721"/>
      <c r="AO29" s="722"/>
      <c r="AS29" s="723" t="s">
        <v>28</v>
      </c>
      <c r="AT29" s="724"/>
      <c r="AU29" s="724"/>
      <c r="AV29" s="724"/>
      <c r="AW29" s="724"/>
      <c r="AX29" s="724"/>
      <c r="AY29" s="724"/>
      <c r="AZ29" s="724"/>
      <c r="BA29" s="724"/>
      <c r="BB29" s="725" t="s">
        <v>47</v>
      </c>
      <c r="BC29" s="725"/>
      <c r="BD29" s="725"/>
      <c r="BE29" s="725"/>
      <c r="BF29" s="726"/>
      <c r="BG29" s="714" t="str">
        <f t="shared" si="4"/>
        <v/>
      </c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6"/>
      <c r="BT29" s="445" t="str">
        <f t="shared" si="3"/>
        <v/>
      </c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</row>
    <row r="30" spans="2:82" ht="26.25" customHeight="1" x14ac:dyDescent="0.2">
      <c r="D30" s="25"/>
      <c r="E30" s="25"/>
      <c r="F30" s="25"/>
      <c r="G30" s="25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"/>
      <c r="Y30" s="3"/>
      <c r="Z30" s="3"/>
      <c r="AA30" s="3"/>
      <c r="AB30" s="28"/>
      <c r="AC30" s="28"/>
      <c r="AD30" s="28"/>
      <c r="AE30" s="29"/>
      <c r="AF30" s="29"/>
      <c r="AG30" s="29"/>
      <c r="AH30" s="29"/>
      <c r="AI30" s="29"/>
      <c r="AJ30" s="29"/>
      <c r="AK30" s="29"/>
      <c r="AL30" s="27"/>
      <c r="AM30" s="27"/>
      <c r="AN30" s="27"/>
      <c r="AO30" s="27"/>
      <c r="AS30" s="25"/>
      <c r="AT30" s="25"/>
      <c r="AU30" s="25"/>
      <c r="AV30" s="25"/>
      <c r="AW30" s="26"/>
      <c r="AX30" s="26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3"/>
      <c r="BN30" s="3"/>
      <c r="BO30" s="3"/>
      <c r="BP30" s="3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7"/>
      <c r="CB30" s="27"/>
      <c r="CC30" s="27"/>
      <c r="CD30" s="27"/>
    </row>
    <row r="31" spans="2:82" s="32" customFormat="1" ht="27.75" customHeight="1" x14ac:dyDescent="0.15">
      <c r="D31" s="448" t="s">
        <v>30</v>
      </c>
      <c r="E31" s="448"/>
      <c r="F31" s="448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0"/>
      <c r="Y31" s="30"/>
      <c r="Z31" s="30"/>
      <c r="AA31" s="30"/>
      <c r="AB31" s="44"/>
      <c r="AC31" s="44"/>
      <c r="AD31" s="44"/>
      <c r="AE31" s="44"/>
      <c r="AF31" s="44"/>
      <c r="AG31" s="64"/>
      <c r="AH31" s="44"/>
      <c r="AI31" s="44"/>
      <c r="AJ31" s="44"/>
      <c r="AK31" s="44"/>
      <c r="AL31" s="43"/>
      <c r="AM31" s="43"/>
      <c r="AN31" s="43"/>
      <c r="AO31" s="43"/>
      <c r="AP31" s="2"/>
      <c r="AQ31" s="2"/>
      <c r="AR31" s="2"/>
      <c r="AS31" s="448" t="s">
        <v>30</v>
      </c>
      <c r="AT31" s="448"/>
      <c r="AU31" s="448"/>
      <c r="AV31" s="41"/>
      <c r="AW31" s="42"/>
      <c r="AX31" s="42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30"/>
      <c r="BN31" s="30"/>
      <c r="BO31" s="30"/>
      <c r="BP31" s="3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3"/>
      <c r="CB31" s="43"/>
      <c r="CC31" s="43"/>
      <c r="CD31" s="43"/>
    </row>
    <row r="32" spans="2:82" s="32" customFormat="1" ht="27.75" customHeight="1" x14ac:dyDescent="0.15">
      <c r="D32" s="280" t="s">
        <v>31</v>
      </c>
      <c r="E32" s="281"/>
      <c r="F32" s="281"/>
      <c r="G32" s="281"/>
      <c r="H32" s="281"/>
      <c r="I32" s="281"/>
      <c r="J32" s="282"/>
      <c r="K32" s="280" t="s">
        <v>32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2"/>
      <c r="X32" s="449" t="s">
        <v>8</v>
      </c>
      <c r="Y32" s="437"/>
      <c r="Z32" s="449" t="s">
        <v>9</v>
      </c>
      <c r="AA32" s="450"/>
      <c r="AB32" s="437" t="s">
        <v>20</v>
      </c>
      <c r="AC32" s="437"/>
      <c r="AD32" s="437"/>
      <c r="AE32" s="280" t="s">
        <v>10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P32" s="2"/>
      <c r="AQ32" s="2"/>
      <c r="AR32" s="2"/>
      <c r="AS32" s="280" t="s">
        <v>31</v>
      </c>
      <c r="AT32" s="281"/>
      <c r="AU32" s="281"/>
      <c r="AV32" s="281"/>
      <c r="AW32" s="281"/>
      <c r="AX32" s="281"/>
      <c r="AY32" s="282"/>
      <c r="AZ32" s="280" t="s">
        <v>32</v>
      </c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2"/>
      <c r="BM32" s="449" t="s">
        <v>8</v>
      </c>
      <c r="BN32" s="437"/>
      <c r="BO32" s="449" t="s">
        <v>9</v>
      </c>
      <c r="BP32" s="450"/>
      <c r="BQ32" s="437" t="s">
        <v>20</v>
      </c>
      <c r="BR32" s="437"/>
      <c r="BS32" s="437"/>
      <c r="BT32" s="280" t="s">
        <v>10</v>
      </c>
      <c r="BU32" s="281"/>
      <c r="BV32" s="281"/>
      <c r="BW32" s="281"/>
      <c r="BX32" s="281"/>
      <c r="BY32" s="281"/>
      <c r="BZ32" s="281"/>
      <c r="CA32" s="281"/>
      <c r="CB32" s="281"/>
      <c r="CC32" s="281"/>
      <c r="CD32" s="282"/>
    </row>
    <row r="33" spans="2:99" ht="27.75" customHeight="1" x14ac:dyDescent="0.2">
      <c r="B33" s="1"/>
      <c r="C33" s="1"/>
      <c r="D33" s="735"/>
      <c r="E33" s="736"/>
      <c r="F33" s="736"/>
      <c r="G33" s="736"/>
      <c r="H33" s="736"/>
      <c r="I33" s="736"/>
      <c r="J33" s="737"/>
      <c r="K33" s="738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40"/>
      <c r="X33" s="741"/>
      <c r="Y33" s="742"/>
      <c r="Z33" s="743"/>
      <c r="AA33" s="744"/>
      <c r="AB33" s="745"/>
      <c r="AC33" s="746"/>
      <c r="AD33" s="747"/>
      <c r="AE33" s="748" t="str">
        <f>IF((X33*AB33)=0,"",(X33*AB33))</f>
        <v/>
      </c>
      <c r="AF33" s="749"/>
      <c r="AG33" s="749"/>
      <c r="AH33" s="749"/>
      <c r="AI33" s="749"/>
      <c r="AJ33" s="749"/>
      <c r="AK33" s="749"/>
      <c r="AL33" s="749"/>
      <c r="AM33" s="749"/>
      <c r="AN33" s="749"/>
      <c r="AO33" s="750"/>
      <c r="AS33" s="727" t="str">
        <f>IF(D33=0,"",D33)</f>
        <v/>
      </c>
      <c r="AT33" s="728"/>
      <c r="AU33" s="728"/>
      <c r="AV33" s="728"/>
      <c r="AW33" s="728"/>
      <c r="AX33" s="728"/>
      <c r="AY33" s="729"/>
      <c r="AZ33" s="457" t="str">
        <f>IF(K33=0,"",K33)</f>
        <v/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9"/>
      <c r="BM33" s="460" t="str">
        <f>IF(X33=0,"",X33)</f>
        <v/>
      </c>
      <c r="BN33" s="461"/>
      <c r="BO33" s="730">
        <f>Z33</f>
        <v>0</v>
      </c>
      <c r="BP33" s="731"/>
      <c r="BQ33" s="464" t="str">
        <f>IF(AB33=0,"",AB33)</f>
        <v/>
      </c>
      <c r="BR33" s="465"/>
      <c r="BS33" s="466"/>
      <c r="BT33" s="732" t="str">
        <f>IF(AE33=0,"",AE33)</f>
        <v/>
      </c>
      <c r="BU33" s="733"/>
      <c r="BV33" s="733"/>
      <c r="BW33" s="733"/>
      <c r="BX33" s="733"/>
      <c r="BY33" s="733"/>
      <c r="BZ33" s="733"/>
      <c r="CA33" s="733"/>
      <c r="CB33" s="733"/>
      <c r="CC33" s="733"/>
      <c r="CD33" s="734"/>
    </row>
    <row r="34" spans="2:99" ht="27.75" customHeight="1" x14ac:dyDescent="0.2">
      <c r="B34" s="38"/>
      <c r="C34" s="38"/>
      <c r="D34" s="759"/>
      <c r="E34" s="760"/>
      <c r="F34" s="760"/>
      <c r="G34" s="760"/>
      <c r="H34" s="760"/>
      <c r="I34" s="760"/>
      <c r="J34" s="761"/>
      <c r="K34" s="738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40"/>
      <c r="X34" s="762"/>
      <c r="Y34" s="763"/>
      <c r="Z34" s="764"/>
      <c r="AA34" s="765"/>
      <c r="AB34" s="766"/>
      <c r="AC34" s="767"/>
      <c r="AD34" s="768"/>
      <c r="AE34" s="769" t="str">
        <f t="shared" ref="AE34:AE35" si="5">IF((X34*AB34)=0,"",(X34*AB34))</f>
        <v/>
      </c>
      <c r="AF34" s="770"/>
      <c r="AG34" s="770"/>
      <c r="AH34" s="770"/>
      <c r="AI34" s="770"/>
      <c r="AJ34" s="770"/>
      <c r="AK34" s="770"/>
      <c r="AL34" s="770"/>
      <c r="AM34" s="770"/>
      <c r="AN34" s="770"/>
      <c r="AO34" s="771"/>
      <c r="AS34" s="751" t="str">
        <f t="shared" ref="AS34:AS35" si="6">IF(D34=0,"",D34)</f>
        <v/>
      </c>
      <c r="AT34" s="752"/>
      <c r="AU34" s="752"/>
      <c r="AV34" s="752"/>
      <c r="AW34" s="752"/>
      <c r="AX34" s="752"/>
      <c r="AY34" s="753"/>
      <c r="AZ34" s="457" t="str">
        <f t="shared" ref="AZ34" si="7">IF(K34=0,"",K34)</f>
        <v/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9"/>
      <c r="BM34" s="473" t="str">
        <f t="shared" ref="BM34:BM35" si="8">IF(X34=0,"",X34)</f>
        <v/>
      </c>
      <c r="BN34" s="474"/>
      <c r="BO34" s="754">
        <f t="shared" ref="BO34:BO35" si="9">Z34</f>
        <v>0</v>
      </c>
      <c r="BP34" s="755"/>
      <c r="BQ34" s="477" t="str">
        <f t="shared" ref="BQ34:BQ35" si="10">IF(AB34=0,"",AB34)</f>
        <v/>
      </c>
      <c r="BR34" s="478"/>
      <c r="BS34" s="479"/>
      <c r="BT34" s="756" t="str">
        <f>IF(AE34=0,"",AE34)</f>
        <v/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</row>
    <row r="35" spans="2:99" ht="27.75" customHeight="1" x14ac:dyDescent="0.2">
      <c r="B35" s="33"/>
      <c r="C35" s="33"/>
      <c r="D35" s="780"/>
      <c r="E35" s="781"/>
      <c r="F35" s="781"/>
      <c r="G35" s="781"/>
      <c r="H35" s="781"/>
      <c r="I35" s="781"/>
      <c r="J35" s="782"/>
      <c r="K35" s="783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86"/>
      <c r="Y35" s="787"/>
      <c r="Z35" s="788"/>
      <c r="AA35" s="789"/>
      <c r="AB35" s="790"/>
      <c r="AC35" s="791"/>
      <c r="AD35" s="792"/>
      <c r="AE35" s="793" t="str">
        <f t="shared" si="5"/>
        <v/>
      </c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23"/>
      <c r="AQ35" s="23"/>
      <c r="AR35" s="23"/>
      <c r="AS35" s="772" t="str">
        <f t="shared" si="6"/>
        <v/>
      </c>
      <c r="AT35" s="773"/>
      <c r="AU35" s="773"/>
      <c r="AV35" s="773"/>
      <c r="AW35" s="773"/>
      <c r="AX35" s="773"/>
      <c r="AY35" s="774"/>
      <c r="AZ35" s="485" t="str">
        <f>IF(K35=0,"",K35)</f>
        <v/>
      </c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7"/>
      <c r="BM35" s="488" t="str">
        <f t="shared" si="8"/>
        <v/>
      </c>
      <c r="BN35" s="489"/>
      <c r="BO35" s="775">
        <f t="shared" si="9"/>
        <v>0</v>
      </c>
      <c r="BP35" s="776"/>
      <c r="BQ35" s="492" t="str">
        <f t="shared" si="10"/>
        <v/>
      </c>
      <c r="BR35" s="493"/>
      <c r="BS35" s="494"/>
      <c r="BT35" s="777" t="str">
        <f>IF(AE35=0,"",AE35)</f>
        <v/>
      </c>
      <c r="BU35" s="778"/>
      <c r="BV35" s="778"/>
      <c r="BW35" s="778"/>
      <c r="BX35" s="778"/>
      <c r="BY35" s="778"/>
      <c r="BZ35" s="778"/>
      <c r="CA35" s="778"/>
      <c r="CB35" s="778"/>
      <c r="CC35" s="778"/>
      <c r="CD35" s="779"/>
    </row>
    <row r="36" spans="2:99" ht="20.25" customHeight="1" x14ac:dyDescent="0.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99" ht="13.9" customHeight="1" x14ac:dyDescent="0.15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2:99" s="32" customFormat="1" ht="18" customHeight="1" x14ac:dyDescent="0.15">
      <c r="B38" s="30"/>
      <c r="C38" s="30"/>
      <c r="D38" s="30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0"/>
      <c r="AQ38" s="30"/>
      <c r="AR38" s="30"/>
      <c r="AS38" s="796"/>
      <c r="AT38" s="796"/>
      <c r="AU38" s="796"/>
      <c r="AV38" s="796"/>
      <c r="AW38" s="799"/>
      <c r="AX38" s="799"/>
      <c r="AY38" s="799"/>
      <c r="AZ38" s="799"/>
      <c r="BA38" s="800"/>
      <c r="BB38" s="800"/>
      <c r="BC38" s="800"/>
      <c r="BD38" s="800"/>
      <c r="BE38" s="796"/>
      <c r="BF38" s="796"/>
      <c r="BG38" s="796"/>
      <c r="BH38" s="796"/>
      <c r="BI38" s="611"/>
      <c r="BJ38" s="611"/>
      <c r="BK38" s="611"/>
      <c r="BL38" s="611"/>
      <c r="BM38" s="796"/>
      <c r="BN38" s="797"/>
      <c r="BO38" s="797"/>
      <c r="BP38" s="797"/>
      <c r="BQ38" s="796"/>
      <c r="BR38" s="797"/>
      <c r="BS38" s="797"/>
      <c r="BT38" s="797"/>
      <c r="BU38" s="233"/>
      <c r="BV38" s="33"/>
      <c r="BW38" s="796"/>
      <c r="BX38" s="796"/>
      <c r="BY38" s="796"/>
      <c r="BZ38" s="796"/>
      <c r="CA38" s="796"/>
      <c r="CB38" s="796"/>
      <c r="CC38" s="796"/>
      <c r="CD38" s="796"/>
      <c r="CM38" s="172" t="s">
        <v>102</v>
      </c>
      <c r="CN38" s="172" t="s">
        <v>103</v>
      </c>
      <c r="CO38" s="173" t="s">
        <v>45</v>
      </c>
      <c r="CP38" s="172" t="s">
        <v>104</v>
      </c>
      <c r="CQ38" s="179" t="s">
        <v>96</v>
      </c>
      <c r="CR38" s="172" t="s">
        <v>11</v>
      </c>
      <c r="CS38" s="172" t="s">
        <v>11</v>
      </c>
      <c r="CT38" s="172" t="s">
        <v>33</v>
      </c>
      <c r="CU38" s="178" t="s">
        <v>105</v>
      </c>
    </row>
    <row r="39" spans="2:99" ht="18" customHeight="1" x14ac:dyDescent="0.15">
      <c r="D39" s="34" t="s">
        <v>19</v>
      </c>
      <c r="E39" s="174" t="s">
        <v>92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M39" s="613"/>
      <c r="CN39" s="613"/>
      <c r="CO39" s="613"/>
      <c r="CP39" s="613"/>
      <c r="CQ39" s="613"/>
      <c r="CR39" s="613"/>
      <c r="CS39" s="613"/>
      <c r="CT39" s="613"/>
      <c r="CU39" s="616"/>
    </row>
    <row r="40" spans="2:99" ht="18" customHeight="1" x14ac:dyDescent="0.15">
      <c r="D40" s="36" t="s">
        <v>19</v>
      </c>
      <c r="E40" s="175" t="s">
        <v>101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3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M40" s="614"/>
      <c r="CN40" s="614"/>
      <c r="CO40" s="614"/>
      <c r="CP40" s="614"/>
      <c r="CQ40" s="614"/>
      <c r="CR40" s="614"/>
      <c r="CS40" s="614"/>
      <c r="CT40" s="614"/>
      <c r="CU40" s="617"/>
    </row>
    <row r="41" spans="2:99" ht="18" customHeight="1" x14ac:dyDescent="0.15">
      <c r="D41" s="39" t="s">
        <v>19</v>
      </c>
      <c r="E41" s="176" t="s">
        <v>99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M41" s="615"/>
      <c r="CN41" s="615"/>
      <c r="CO41" s="615"/>
      <c r="CP41" s="615"/>
      <c r="CQ41" s="615"/>
      <c r="CR41" s="615"/>
      <c r="CS41" s="615"/>
      <c r="CT41" s="615"/>
      <c r="CU41" s="618"/>
    </row>
    <row r="42" spans="2:99" ht="18" customHeight="1" x14ac:dyDescent="0.15">
      <c r="D42" s="146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147"/>
      <c r="BL42" s="2"/>
    </row>
    <row r="43" spans="2:99" s="2" customFormat="1" ht="18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2:99" s="2" customFormat="1" ht="18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2:99" s="2" customFormat="1" ht="18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2:99" s="2" customFormat="1" ht="18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2:99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2:99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s="2" customFormat="1" ht="18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s="2" customFormat="1" ht="18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s="2" customFormat="1" ht="18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s="2" customFormat="1" ht="18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s="2" customFormat="1" ht="18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s="2" customFormat="1" ht="18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s="2" customFormat="1" ht="18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s="2" customFormat="1" ht="18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s="2" customFormat="1" ht="18" customHeigh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s="2" customFormat="1" ht="18" customHeight="1" x14ac:dyDescent="0.2">
      <c r="D60" s="9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9"/>
      <c r="AT60" s="9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s="2" customFormat="1" ht="18" customHeight="1" x14ac:dyDescent="0.2"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23"/>
      <c r="AT61" s="23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s="2" customFormat="1" ht="18" customHeigh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s="2" customFormat="1" ht="18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s="2" customFormat="1" ht="18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82" s="2" customFormat="1" ht="18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4:82" s="2" customFormat="1" ht="18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4:82" s="2" customFormat="1" ht="18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4:82" s="2" customFormat="1" ht="18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4:82" s="2" customFormat="1" ht="18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4:82" s="2" customFormat="1" ht="18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4:82" s="2" customFormat="1" ht="18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4:82" s="2" customFormat="1" ht="18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4:82" s="2" customFormat="1" ht="18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4:82" s="2" customFormat="1" ht="18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4:82" s="2" customFormat="1" ht="18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4:82" s="2" customFormat="1" ht="18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4:82" s="2" customFormat="1" ht="18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4:82" s="2" customFormat="1" ht="18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4:82" s="2" customFormat="1" ht="18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4:82" s="2" customFormat="1" ht="18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s="2" customFormat="1" ht="18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s="2" customFormat="1" ht="18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s="2" customFormat="1" ht="18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s="2" customFormat="1" ht="18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s="2" customFormat="1" ht="18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s="2" customFormat="1" ht="18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s="2" customFormat="1" ht="18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ht="18" customHeight="1" x14ac:dyDescent="0.15"/>
    <row r="89" spans="4:82" ht="18" customHeight="1" x14ac:dyDescent="0.15"/>
    <row r="90" spans="4:82" s="2" customFormat="1" ht="18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s="2" customFormat="1" ht="18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s="2" customFormat="1" ht="18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s="2" customFormat="1" ht="18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s="2" customFormat="1" ht="18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</sheetData>
  <sheetProtection algorithmName="SHA-512" hashValue="4018rNZCqNlNEHO4nLyZdU31MxuNy5d9lgB6sXrMLRg+oAFnf0i3zifpJgO0iqcbV4ou/YHJaPW4Wu7nEVwUlg==" saltValue="/MlPP3joXvmxK7Wzf5sSpA==" spinCount="100000" sheet="1" selectLockedCells="1"/>
  <mergeCells count="212">
    <mergeCell ref="L3:AD4"/>
    <mergeCell ref="BB3:BR4"/>
    <mergeCell ref="AF6:AH6"/>
    <mergeCell ref="AJ6:AK6"/>
    <mergeCell ref="AM6:AN6"/>
    <mergeCell ref="BU6:BW6"/>
    <mergeCell ref="BY6:BZ6"/>
    <mergeCell ref="CB6:CC6"/>
    <mergeCell ref="AH2:AI2"/>
    <mergeCell ref="AJ2:AO2"/>
    <mergeCell ref="BW2:BX2"/>
    <mergeCell ref="BY2:CD2"/>
    <mergeCell ref="D7:Q8"/>
    <mergeCell ref="R7:U8"/>
    <mergeCell ref="AS7:BF8"/>
    <mergeCell ref="BG7:BJ8"/>
    <mergeCell ref="D11:H12"/>
    <mergeCell ref="I11:V12"/>
    <mergeCell ref="X11:AA11"/>
    <mergeCell ref="AB11:AO11"/>
    <mergeCell ref="AS11:AW12"/>
    <mergeCell ref="AX11:BK12"/>
    <mergeCell ref="BM11:BP11"/>
    <mergeCell ref="BQ11:CD11"/>
    <mergeCell ref="X12:AA14"/>
    <mergeCell ref="AB12:AO14"/>
    <mergeCell ref="BM12:BP14"/>
    <mergeCell ref="BQ12:CD14"/>
    <mergeCell ref="AY14:AZ15"/>
    <mergeCell ref="BA14:BA15"/>
    <mergeCell ref="BB14:BE15"/>
    <mergeCell ref="BF14:BF15"/>
    <mergeCell ref="BM15:BP16"/>
    <mergeCell ref="BQ15:CA17"/>
    <mergeCell ref="CB15:CB16"/>
    <mergeCell ref="CC15:CC16"/>
    <mergeCell ref="CD15:CD16"/>
    <mergeCell ref="D16:H17"/>
    <mergeCell ref="I16:V17"/>
    <mergeCell ref="AS16:AW17"/>
    <mergeCell ref="AX16:BK17"/>
    <mergeCell ref="BG14:BH15"/>
    <mergeCell ref="BI14:BI15"/>
    <mergeCell ref="BJ14:BJ15"/>
    <mergeCell ref="X15:AA16"/>
    <mergeCell ref="AB15:AL17"/>
    <mergeCell ref="AM15:AM16"/>
    <mergeCell ref="AN15:AN16"/>
    <mergeCell ref="AO15:AO16"/>
    <mergeCell ref="R14:S15"/>
    <mergeCell ref="T14:T15"/>
    <mergeCell ref="U14:U15"/>
    <mergeCell ref="V14:V15"/>
    <mergeCell ref="AS14:AW15"/>
    <mergeCell ref="AX14:AX15"/>
    <mergeCell ref="D14:H15"/>
    <mergeCell ref="I14:I15"/>
    <mergeCell ref="J14:K15"/>
    <mergeCell ref="L14:L15"/>
    <mergeCell ref="M14:P15"/>
    <mergeCell ref="Q14:Q15"/>
    <mergeCell ref="BU18:BU19"/>
    <mergeCell ref="BV18:BX19"/>
    <mergeCell ref="BY18:BY19"/>
    <mergeCell ref="BZ18:CC19"/>
    <mergeCell ref="D22:Q22"/>
    <mergeCell ref="R22:AD22"/>
    <mergeCell ref="AE22:AO22"/>
    <mergeCell ref="AS22:BF22"/>
    <mergeCell ref="BG22:BS22"/>
    <mergeCell ref="BT22:CD22"/>
    <mergeCell ref="AJ18:AJ19"/>
    <mergeCell ref="AK18:AN19"/>
    <mergeCell ref="AS18:AW19"/>
    <mergeCell ref="AX18:BK19"/>
    <mergeCell ref="BM18:BP19"/>
    <mergeCell ref="BR18:BT19"/>
    <mergeCell ref="D18:H19"/>
    <mergeCell ref="I18:V19"/>
    <mergeCell ref="X18:AA19"/>
    <mergeCell ref="AC18:AE19"/>
    <mergeCell ref="AF18:AF19"/>
    <mergeCell ref="AG18:AI19"/>
    <mergeCell ref="BG23:BS23"/>
    <mergeCell ref="BT23:CD23"/>
    <mergeCell ref="D24:L24"/>
    <mergeCell ref="M24:Q24"/>
    <mergeCell ref="R24:AD24"/>
    <mergeCell ref="AE24:AO24"/>
    <mergeCell ref="AS24:BA24"/>
    <mergeCell ref="BB24:BF24"/>
    <mergeCell ref="BG24:BS24"/>
    <mergeCell ref="BT24:CD24"/>
    <mergeCell ref="D23:L23"/>
    <mergeCell ref="M23:Q23"/>
    <mergeCell ref="R23:AD23"/>
    <mergeCell ref="AE23:AO23"/>
    <mergeCell ref="AS23:BA23"/>
    <mergeCell ref="BB23:BF23"/>
    <mergeCell ref="BG25:BS25"/>
    <mergeCell ref="BT25:CD25"/>
    <mergeCell ref="D26:L26"/>
    <mergeCell ref="M26:O26"/>
    <mergeCell ref="P26:Q26"/>
    <mergeCell ref="R26:AD26"/>
    <mergeCell ref="AE26:AO26"/>
    <mergeCell ref="AS26:BA26"/>
    <mergeCell ref="BB26:BD26"/>
    <mergeCell ref="BE26:BF26"/>
    <mergeCell ref="D25:L25"/>
    <mergeCell ref="M25:Q25"/>
    <mergeCell ref="R25:AD25"/>
    <mergeCell ref="AE25:AO25"/>
    <mergeCell ref="AS25:BA25"/>
    <mergeCell ref="BB25:BF25"/>
    <mergeCell ref="BG26:BS26"/>
    <mergeCell ref="BT26:CD26"/>
    <mergeCell ref="BT27:CD27"/>
    <mergeCell ref="D28:L28"/>
    <mergeCell ref="M28:Q28"/>
    <mergeCell ref="R28:AD28"/>
    <mergeCell ref="AE28:AO28"/>
    <mergeCell ref="AS28:BA28"/>
    <mergeCell ref="BB28:BF28"/>
    <mergeCell ref="BG28:BS28"/>
    <mergeCell ref="BT28:CD28"/>
    <mergeCell ref="D27:L27"/>
    <mergeCell ref="M27:O27"/>
    <mergeCell ref="P27:Q27"/>
    <mergeCell ref="R27:AD27"/>
    <mergeCell ref="AE27:AO27"/>
    <mergeCell ref="AS27:BA27"/>
    <mergeCell ref="BB27:BD27"/>
    <mergeCell ref="BE27:BF27"/>
    <mergeCell ref="BG27:BS27"/>
    <mergeCell ref="AS32:AY32"/>
    <mergeCell ref="AZ32:BL32"/>
    <mergeCell ref="BM32:BN32"/>
    <mergeCell ref="BO32:BP32"/>
    <mergeCell ref="BQ32:BS32"/>
    <mergeCell ref="BT32:CD32"/>
    <mergeCell ref="BG29:BS29"/>
    <mergeCell ref="BT29:CD29"/>
    <mergeCell ref="D31:F31"/>
    <mergeCell ref="AS31:AU31"/>
    <mergeCell ref="D32:J32"/>
    <mergeCell ref="K32:W32"/>
    <mergeCell ref="X32:Y32"/>
    <mergeCell ref="Z32:AA32"/>
    <mergeCell ref="AB32:AD32"/>
    <mergeCell ref="AE32:AO32"/>
    <mergeCell ref="D29:L29"/>
    <mergeCell ref="M29:Q29"/>
    <mergeCell ref="R29:AD29"/>
    <mergeCell ref="AE29:AO29"/>
    <mergeCell ref="AS29:BA29"/>
    <mergeCell ref="BB29:BF29"/>
    <mergeCell ref="AS33:AY33"/>
    <mergeCell ref="AZ33:BL33"/>
    <mergeCell ref="BM33:BN33"/>
    <mergeCell ref="BO33:BP33"/>
    <mergeCell ref="BQ33:BS33"/>
    <mergeCell ref="BT33:CD33"/>
    <mergeCell ref="D33:J33"/>
    <mergeCell ref="K33:W33"/>
    <mergeCell ref="X33:Y33"/>
    <mergeCell ref="Z33:AA33"/>
    <mergeCell ref="AB33:AD33"/>
    <mergeCell ref="AE33:AO33"/>
    <mergeCell ref="AS34:AY34"/>
    <mergeCell ref="AZ34:BL34"/>
    <mergeCell ref="BM34:BN34"/>
    <mergeCell ref="BO34:BP34"/>
    <mergeCell ref="BQ34:BS34"/>
    <mergeCell ref="BT34:CD34"/>
    <mergeCell ref="D34:J34"/>
    <mergeCell ref="K34:W34"/>
    <mergeCell ref="X34:Y34"/>
    <mergeCell ref="Z34:AA34"/>
    <mergeCell ref="AB34:AD34"/>
    <mergeCell ref="AE34:AO34"/>
    <mergeCell ref="AS35:AY35"/>
    <mergeCell ref="AZ35:BL35"/>
    <mergeCell ref="BM35:BN35"/>
    <mergeCell ref="BO35:BP35"/>
    <mergeCell ref="BQ35:BS35"/>
    <mergeCell ref="BT35:CD35"/>
    <mergeCell ref="D35:J35"/>
    <mergeCell ref="K35:W35"/>
    <mergeCell ref="X35:Y35"/>
    <mergeCell ref="Z35:AA35"/>
    <mergeCell ref="AB35:AD35"/>
    <mergeCell ref="AE35:AO35"/>
    <mergeCell ref="E42:AN42"/>
    <mergeCell ref="CP39:CP41"/>
    <mergeCell ref="CQ39:CQ41"/>
    <mergeCell ref="CR39:CR41"/>
    <mergeCell ref="CS39:CS41"/>
    <mergeCell ref="CT39:CT41"/>
    <mergeCell ref="CU39:CU41"/>
    <mergeCell ref="BQ38:BT38"/>
    <mergeCell ref="BW38:BZ38"/>
    <mergeCell ref="CA38:CD38"/>
    <mergeCell ref="CM39:CM41"/>
    <mergeCell ref="CN39:CN41"/>
    <mergeCell ref="CO39:CO41"/>
    <mergeCell ref="AS38:AV38"/>
    <mergeCell ref="AW38:AZ38"/>
    <mergeCell ref="BA38:BD38"/>
    <mergeCell ref="BE38:BH38"/>
    <mergeCell ref="BI38:BL38"/>
    <mergeCell ref="BM38:BP38"/>
  </mergeCells>
  <phoneticPr fontId="2"/>
  <conditionalFormatting sqref="M14 J14 P14 R14 U14">
    <cfRule type="cellIs" dxfId="2" priority="2" operator="equal">
      <formula>""</formula>
    </cfRule>
  </conditionalFormatting>
  <conditionalFormatting sqref="Z8:Z9">
    <cfRule type="colorScale" priority="1">
      <colorScale>
        <cfvo type="min"/>
        <cfvo type="max"/>
        <color rgb="FFFF0000"/>
        <color rgb="FFFFEF9C"/>
      </colorScale>
    </cfRule>
  </conditionalFormatting>
  <dataValidations count="8">
    <dataValidation type="whole" allowBlank="1" showInputMessage="1" showErrorMessage="1" errorTitle="エラーです" error="このセルは1桁の数字で入力してください" sqref="U14:U15" xr:uid="{44BE2594-60CC-419E-A284-38D52555B695}">
      <formula1>1</formula1>
      <formula2>9</formula2>
    </dataValidation>
    <dataValidation type="whole" allowBlank="1" showInputMessage="1" showErrorMessage="1" errorTitle="エラーです" error="このセルには010以上099までしか入力できません。" sqref="R14:S15" xr:uid="{561A065D-3D54-44EE-8840-A7E17DAE3320}">
      <formula1>10</formula1>
      <formula2>99</formula2>
    </dataValidation>
    <dataValidation type="whole" allowBlank="1" showInputMessage="1" showErrorMessage="1" errorTitle="エラーです" error="このセルは4桁で入力してください" sqref="M14:P15" xr:uid="{B790D138-0591-404F-8CBA-A2357846A18A}">
      <formula1>1001</formula1>
      <formula2>9999</formula2>
    </dataValidation>
    <dataValidation type="whole" allowBlank="1" showInputMessage="1" showErrorMessage="1" errorTitle="エラーです" error="このセルは2桁で入力してください" sqref="J14:K15" xr:uid="{B1DC7ED1-BDD9-458A-9582-284F43137509}">
      <formula1>1</formula1>
      <formula2>99</formula2>
    </dataValidation>
    <dataValidation type="list" allowBlank="1" showInputMessage="1" showErrorMessage="1" sqref="AJ6:AJ7" xr:uid="{F7EB8524-5537-4EB0-A568-A4ADFE06FEC5}">
      <formula1>"　,1,2,3,4,5,6,7,8,9,10,11,12"</formula1>
    </dataValidation>
    <dataValidation type="list" allowBlank="1" showInputMessage="1" showErrorMessage="1" sqref="AF7" xr:uid="{F41D13DE-2B8C-4218-AE99-9086D7CD55B8}">
      <formula1>"　,2019,2020,2021,2022,2023,2024,2025"</formula1>
    </dataValidation>
    <dataValidation type="list" allowBlank="1" showInputMessage="1" showErrorMessage="1" sqref="M27:O27" xr:uid="{40BA00F1-7B09-4BA3-AEF8-7C17AA3C27AD}">
      <formula1>"　,90,100"</formula1>
    </dataValidation>
    <dataValidation type="list" allowBlank="1" showInputMessage="1" showErrorMessage="1" sqref="AM6:AN7" xr:uid="{8BFB3DC0-41F2-4E45-A759-53EC62D7D6B7}">
      <formula1>"　,25,31"</formula1>
    </dataValidation>
  </dataValidations>
  <pageMargins left="0.39370078740157483" right="0" top="0.59055118110236227" bottom="3.937007874015748E-2" header="7.874015748031496E-2" footer="0.19685039370078741"/>
  <pageSetup paperSize="9" scale="96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1" min="1" max="44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BF30-DAC3-44A2-89A6-D3C779ADA57A}">
  <sheetPr>
    <tabColor rgb="FF92D050"/>
  </sheetPr>
  <dimension ref="B1:CU94"/>
  <sheetViews>
    <sheetView view="pageBreakPreview" topLeftCell="B2" zoomScaleNormal="100" zoomScaleSheetLayoutView="100" workbookViewId="0">
      <selection activeCell="AE26" sqref="AE26:AO26"/>
    </sheetView>
  </sheetViews>
  <sheetFormatPr defaultColWidth="9" defaultRowHeight="13.5" x14ac:dyDescent="0.15"/>
  <cols>
    <col min="1" max="1" width="0" style="1" hidden="1" customWidth="1"/>
    <col min="2" max="2" width="2.625" style="2" customWidth="1"/>
    <col min="3" max="3" width="3.5" style="2" customWidth="1"/>
    <col min="4" max="9" width="2.5" style="1" customWidth="1"/>
    <col min="10" max="20" width="2" style="1" customWidth="1"/>
    <col min="21" max="41" width="2.5" style="1" customWidth="1"/>
    <col min="42" max="42" width="2.5" style="2" customWidth="1"/>
    <col min="43" max="43" width="2.625" style="2" customWidth="1"/>
    <col min="44" max="44" width="3.625" style="2" customWidth="1"/>
    <col min="45" max="50" width="2.5" style="1" customWidth="1"/>
    <col min="51" max="61" width="2" style="1" customWidth="1"/>
    <col min="62" max="90" width="2.5" style="1" customWidth="1"/>
    <col min="91" max="99" width="9.75" style="1" customWidth="1"/>
    <col min="100" max="16384" width="9" style="1"/>
  </cols>
  <sheetData>
    <row r="1" spans="2:82" hidden="1" x14ac:dyDescent="0.15"/>
    <row r="2" spans="2:82" ht="20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30" t="s">
        <v>4</v>
      </c>
      <c r="AI2" s="330"/>
      <c r="AJ2" s="331"/>
      <c r="AK2" s="331"/>
      <c r="AL2" s="331"/>
      <c r="AM2" s="331"/>
      <c r="AN2" s="331"/>
      <c r="AO2" s="33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330" t="s">
        <v>4</v>
      </c>
      <c r="BX2" s="330"/>
      <c r="BY2" s="651">
        <f>AJ2</f>
        <v>0</v>
      </c>
      <c r="BZ2" s="651"/>
      <c r="CA2" s="651"/>
      <c r="CB2" s="651"/>
      <c r="CC2" s="651"/>
      <c r="CD2" s="651"/>
    </row>
    <row r="3" spans="2:82" ht="20.100000000000001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335" t="s">
        <v>41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66"/>
      <c r="AF3" s="66"/>
      <c r="AG3" s="2"/>
      <c r="AH3" s="3"/>
      <c r="AI3" s="3"/>
      <c r="AJ3" s="3"/>
      <c r="AK3" s="3"/>
      <c r="AL3" s="3"/>
      <c r="AM3" s="3"/>
      <c r="AN3" s="3"/>
      <c r="AO3" s="3"/>
      <c r="AP3" s="1"/>
      <c r="AQ3" s="1"/>
      <c r="AR3" s="1"/>
      <c r="AS3" s="2"/>
      <c r="AT3" s="2"/>
      <c r="AU3" s="2"/>
      <c r="AV3" s="2"/>
      <c r="AW3" s="2"/>
      <c r="AX3" s="223"/>
      <c r="AY3" s="223"/>
      <c r="AZ3" s="223"/>
      <c r="BA3" s="223"/>
      <c r="BB3" s="335" t="s">
        <v>64</v>
      </c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66"/>
      <c r="BT3" s="66"/>
      <c r="BU3" s="66"/>
      <c r="BV3" s="66"/>
      <c r="BW3" s="3"/>
      <c r="BX3" s="3"/>
      <c r="BY3" s="3"/>
      <c r="BZ3" s="3"/>
      <c r="CA3" s="3"/>
      <c r="CB3" s="3"/>
      <c r="CC3" s="3"/>
      <c r="CD3" s="3"/>
    </row>
    <row r="4" spans="2:82" ht="20.100000000000001" customHeight="1" thickBot="1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66"/>
      <c r="AF4" s="66"/>
      <c r="AG4" s="2"/>
      <c r="AH4" s="2"/>
      <c r="AI4" s="2"/>
      <c r="AJ4" s="2"/>
      <c r="AK4" s="2"/>
      <c r="AL4" s="2"/>
      <c r="AM4" s="2"/>
      <c r="AN4" s="2"/>
      <c r="AO4" s="2"/>
      <c r="AP4" s="1"/>
      <c r="AQ4" s="1"/>
      <c r="AR4" s="1"/>
      <c r="AS4" s="2"/>
      <c r="AT4" s="2"/>
      <c r="AU4" s="2"/>
      <c r="AV4" s="2"/>
      <c r="AW4" s="2"/>
      <c r="AX4" s="223"/>
      <c r="AY4" s="223"/>
      <c r="AZ4" s="223"/>
      <c r="BA4" s="223"/>
      <c r="BB4" s="335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5"/>
      <c r="BS4" s="66"/>
      <c r="BT4" s="66"/>
      <c r="BU4" s="66"/>
      <c r="BV4" s="66"/>
      <c r="BW4" s="2"/>
      <c r="BX4" s="2"/>
      <c r="BY4" s="2"/>
      <c r="BZ4" s="2"/>
      <c r="CA4" s="2"/>
      <c r="CB4" s="2"/>
      <c r="CC4" s="2"/>
      <c r="CD4" s="2"/>
    </row>
    <row r="5" spans="2:82" ht="20.100000000000001" customHeight="1" thickTop="1" x14ac:dyDescent="0.1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66"/>
      <c r="AE5" s="66"/>
      <c r="AF5" s="66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2"/>
      <c r="AT5" s="2"/>
      <c r="AU5" s="2"/>
      <c r="AV5" s="2"/>
      <c r="AW5" s="2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66"/>
      <c r="BT5" s="66"/>
      <c r="BU5" s="66"/>
      <c r="BV5" s="66"/>
      <c r="BW5" s="2"/>
      <c r="BX5" s="2"/>
      <c r="BY5" s="2"/>
      <c r="BZ5" s="2"/>
      <c r="CA5" s="2"/>
      <c r="CB5" s="2"/>
      <c r="CC5" s="2"/>
      <c r="CD5" s="2"/>
    </row>
    <row r="6" spans="2:82" ht="20.100000000000001" customHeight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66"/>
      <c r="AE6" s="66"/>
      <c r="AF6" s="334"/>
      <c r="AG6" s="334"/>
      <c r="AH6" s="334"/>
      <c r="AI6" s="5" t="s">
        <v>7</v>
      </c>
      <c r="AJ6" s="334"/>
      <c r="AK6" s="334"/>
      <c r="AL6" s="5" t="s">
        <v>6</v>
      </c>
      <c r="AM6" s="334"/>
      <c r="AN6" s="334"/>
      <c r="AO6" s="5" t="s">
        <v>5</v>
      </c>
      <c r="AP6" s="1"/>
      <c r="AQ6" s="1"/>
      <c r="AR6" s="1"/>
      <c r="AS6" s="2"/>
      <c r="AT6" s="2"/>
      <c r="AU6" s="2"/>
      <c r="AV6" s="2"/>
      <c r="AW6" s="2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66"/>
      <c r="BT6" s="66"/>
      <c r="BU6" s="629">
        <f>AF6</f>
        <v>0</v>
      </c>
      <c r="BV6" s="629"/>
      <c r="BW6" s="629"/>
      <c r="BX6" s="7" t="s">
        <v>7</v>
      </c>
      <c r="BY6" s="629">
        <f>AJ6</f>
        <v>0</v>
      </c>
      <c r="BZ6" s="629"/>
      <c r="CA6" s="7" t="s">
        <v>6</v>
      </c>
      <c r="CB6" s="629">
        <f>AM6</f>
        <v>0</v>
      </c>
      <c r="CC6" s="629"/>
      <c r="CD6" s="7" t="s">
        <v>5</v>
      </c>
    </row>
    <row r="7" spans="2:82" ht="20.100000000000001" customHeight="1" x14ac:dyDescent="0.2">
      <c r="B7" s="1"/>
      <c r="C7" s="1"/>
      <c r="D7" s="303" t="s">
        <v>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 t="s">
        <v>1</v>
      </c>
      <c r="S7" s="303"/>
      <c r="T7" s="303"/>
      <c r="U7" s="303"/>
      <c r="V7" s="222"/>
      <c r="W7" s="222"/>
      <c r="X7" s="222"/>
      <c r="Y7" s="222"/>
      <c r="Z7" s="222"/>
      <c r="AA7" s="222"/>
      <c r="AB7" s="2"/>
      <c r="AC7" s="2"/>
      <c r="AD7" s="2"/>
      <c r="AE7" s="4" t="s">
        <v>39</v>
      </c>
      <c r="AF7" s="162"/>
      <c r="AG7" s="162"/>
      <c r="AH7" s="162"/>
      <c r="AI7" s="10"/>
      <c r="AJ7" s="162"/>
      <c r="AK7" s="162"/>
      <c r="AL7" s="10"/>
      <c r="AM7" s="162"/>
      <c r="AN7" s="162"/>
      <c r="AO7" s="10"/>
      <c r="AP7" s="1"/>
      <c r="AQ7" s="1"/>
      <c r="AR7" s="1"/>
      <c r="AS7" s="303" t="s">
        <v>0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 t="s">
        <v>1</v>
      </c>
      <c r="BH7" s="303"/>
      <c r="BI7" s="303"/>
      <c r="BJ7" s="303"/>
      <c r="BK7" s="222"/>
      <c r="BL7" s="222"/>
      <c r="BM7" s="222"/>
      <c r="BN7" s="222"/>
      <c r="BO7" s="222"/>
      <c r="BP7" s="222"/>
      <c r="BQ7" s="6"/>
      <c r="BR7" s="6"/>
      <c r="BS7" s="6"/>
      <c r="BT7" s="4" t="s">
        <v>39</v>
      </c>
      <c r="BU7" s="77"/>
      <c r="BV7" s="77"/>
      <c r="BW7" s="77"/>
      <c r="BX7" s="11"/>
      <c r="BY7" s="77">
        <f>AJ7</f>
        <v>0</v>
      </c>
      <c r="BZ7" s="77"/>
      <c r="CA7" s="11"/>
      <c r="CB7" s="77">
        <f>AM7</f>
        <v>0</v>
      </c>
      <c r="CC7" s="77"/>
      <c r="CD7" s="11"/>
    </row>
    <row r="8" spans="2:82" ht="20.100000000000001" customHeight="1" x14ac:dyDescent="0.2">
      <c r="B8" s="1"/>
      <c r="C8" s="1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3"/>
      <c r="S8" s="303"/>
      <c r="T8" s="303"/>
      <c r="U8" s="303"/>
      <c r="V8" s="8"/>
      <c r="W8" s="8"/>
      <c r="X8" s="2"/>
      <c r="Y8" s="2"/>
      <c r="Z8" s="2"/>
      <c r="AA8" s="2"/>
      <c r="AB8" s="2"/>
      <c r="AC8" s="2"/>
      <c r="AD8" s="2"/>
      <c r="AE8" s="9"/>
      <c r="AF8" s="9"/>
      <c r="AG8" s="9"/>
      <c r="AH8" s="3"/>
      <c r="AI8" s="9"/>
      <c r="AJ8" s="9"/>
      <c r="AK8" s="9"/>
      <c r="AL8" s="3"/>
      <c r="AM8" s="9"/>
      <c r="AN8" s="9"/>
      <c r="AO8" s="3"/>
      <c r="AP8" s="1"/>
      <c r="AQ8" s="1"/>
      <c r="AR8" s="1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3"/>
      <c r="BH8" s="303"/>
      <c r="BI8" s="303"/>
      <c r="BJ8" s="303"/>
      <c r="BK8" s="8"/>
      <c r="BL8" s="8"/>
      <c r="BM8" s="2"/>
      <c r="BN8" s="2"/>
      <c r="BO8" s="2"/>
      <c r="BP8" s="2"/>
      <c r="BQ8" s="6"/>
      <c r="BR8" s="6"/>
      <c r="BS8" s="6"/>
      <c r="BT8" s="4"/>
      <c r="BU8" s="4"/>
      <c r="BV8" s="4"/>
      <c r="BW8" s="48"/>
      <c r="BX8" s="4"/>
      <c r="BY8" s="4"/>
      <c r="BZ8" s="4"/>
      <c r="CA8" s="48"/>
      <c r="CB8" s="4"/>
      <c r="CC8" s="4"/>
      <c r="CD8" s="48"/>
    </row>
    <row r="9" spans="2:82" ht="20.100000000000001" customHeight="1" x14ac:dyDescent="0.2">
      <c r="B9" s="1"/>
      <c r="C9" s="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8"/>
      <c r="W9" s="8"/>
      <c r="X9" s="2"/>
      <c r="Y9" s="2"/>
      <c r="Z9" s="2"/>
      <c r="AA9" s="2"/>
      <c r="AB9" s="2"/>
      <c r="AC9" s="2"/>
      <c r="AD9" s="2"/>
      <c r="AE9" s="9"/>
      <c r="AF9" s="9"/>
      <c r="AG9" s="9"/>
      <c r="AH9" s="3"/>
      <c r="AI9" s="9"/>
      <c r="AJ9" s="9"/>
      <c r="AK9" s="9"/>
      <c r="AL9" s="3"/>
      <c r="AM9" s="9"/>
      <c r="AN9" s="9"/>
      <c r="AO9" s="3"/>
      <c r="AP9" s="1"/>
      <c r="AQ9" s="1"/>
      <c r="AR9" s="1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8"/>
      <c r="BL9" s="8"/>
      <c r="BM9" s="2"/>
      <c r="BN9" s="2"/>
      <c r="BO9" s="2"/>
      <c r="BP9" s="2"/>
      <c r="BQ9" s="6"/>
      <c r="BR9" s="6"/>
      <c r="BS9" s="6"/>
      <c r="BT9" s="4"/>
      <c r="BU9" s="4"/>
      <c r="BV9" s="4"/>
      <c r="BW9" s="48"/>
      <c r="BX9" s="4"/>
      <c r="BY9" s="4"/>
      <c r="BZ9" s="4"/>
      <c r="CA9" s="48"/>
      <c r="CB9" s="4"/>
      <c r="CC9" s="4"/>
      <c r="CD9" s="48"/>
    </row>
    <row r="10" spans="2:82" ht="24" customHeight="1" thickBot="1" x14ac:dyDescent="0.25"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S10" s="12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2:82" ht="29.25" customHeight="1" x14ac:dyDescent="0.15">
      <c r="D11" s="343" t="s">
        <v>38</v>
      </c>
      <c r="E11" s="344"/>
      <c r="F11" s="344"/>
      <c r="G11" s="344"/>
      <c r="H11" s="344"/>
      <c r="I11" s="623" t="str">
        <f>IF(R29=0,"",R29)</f>
        <v/>
      </c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5"/>
      <c r="W11" s="15"/>
      <c r="X11" s="337" t="s">
        <v>16</v>
      </c>
      <c r="Y11" s="338"/>
      <c r="Z11" s="338"/>
      <c r="AA11" s="339"/>
      <c r="AB11" s="661">
        <f>'総括(入力)'!Y9</f>
        <v>0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3"/>
      <c r="AS11" s="343" t="s">
        <v>38</v>
      </c>
      <c r="AT11" s="344"/>
      <c r="AU11" s="344"/>
      <c r="AV11" s="344"/>
      <c r="AW11" s="344"/>
      <c r="AX11" s="623" t="str">
        <f>I11</f>
        <v/>
      </c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5"/>
      <c r="BL11" s="15"/>
      <c r="BM11" s="337" t="s">
        <v>16</v>
      </c>
      <c r="BN11" s="338"/>
      <c r="BO11" s="338"/>
      <c r="BP11" s="339"/>
      <c r="BQ11" s="652">
        <f>AB11</f>
        <v>0</v>
      </c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4"/>
    </row>
    <row r="12" spans="2:82" ht="19.5" customHeight="1" thickBot="1" x14ac:dyDescent="0.2">
      <c r="D12" s="345"/>
      <c r="E12" s="346"/>
      <c r="F12" s="346"/>
      <c r="G12" s="346"/>
      <c r="H12" s="346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8"/>
      <c r="W12" s="15"/>
      <c r="X12" s="364" t="s">
        <v>14</v>
      </c>
      <c r="Y12" s="312"/>
      <c r="Z12" s="312"/>
      <c r="AA12" s="313"/>
      <c r="AB12" s="655">
        <f>'総括(入力)'!Y10</f>
        <v>0</v>
      </c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7"/>
      <c r="AS12" s="345"/>
      <c r="AT12" s="346"/>
      <c r="AU12" s="346"/>
      <c r="AV12" s="346"/>
      <c r="AW12" s="346"/>
      <c r="AX12" s="626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8"/>
      <c r="BL12" s="15"/>
      <c r="BM12" s="364" t="s">
        <v>14</v>
      </c>
      <c r="BN12" s="312"/>
      <c r="BO12" s="312"/>
      <c r="BP12" s="313"/>
      <c r="BQ12" s="619">
        <f>AB12</f>
        <v>0</v>
      </c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58"/>
    </row>
    <row r="13" spans="2:82" ht="18" customHeight="1" thickBot="1" x14ac:dyDescent="0.2">
      <c r="D13" s="233"/>
      <c r="E13" s="233"/>
      <c r="F13" s="233"/>
      <c r="G13" s="233"/>
      <c r="H13" s="233"/>
      <c r="I13" s="16"/>
      <c r="J13" s="16"/>
      <c r="K13" s="16"/>
      <c r="L13" s="16"/>
      <c r="M13" s="16"/>
      <c r="N13" s="16"/>
      <c r="O13" s="16"/>
      <c r="P13" s="16"/>
      <c r="Q13" s="16"/>
      <c r="R13" s="2"/>
      <c r="S13" s="2"/>
      <c r="T13" s="2"/>
      <c r="U13" s="2"/>
      <c r="V13" s="2"/>
      <c r="W13" s="15"/>
      <c r="X13" s="364"/>
      <c r="Y13" s="312"/>
      <c r="Z13" s="312"/>
      <c r="AA13" s="313"/>
      <c r="AB13" s="655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7"/>
      <c r="AS13" s="233"/>
      <c r="AT13" s="233"/>
      <c r="AU13" s="233"/>
      <c r="AV13" s="233"/>
      <c r="AW13" s="233"/>
      <c r="AX13" s="16"/>
      <c r="AY13" s="16"/>
      <c r="AZ13" s="16"/>
      <c r="BA13" s="16"/>
      <c r="BB13" s="16"/>
      <c r="BC13" s="16"/>
      <c r="BD13" s="16"/>
      <c r="BE13" s="16"/>
      <c r="BF13" s="16"/>
      <c r="BG13" s="2"/>
      <c r="BH13" s="2"/>
      <c r="BI13" s="2"/>
      <c r="BJ13" s="2"/>
      <c r="BK13" s="2"/>
      <c r="BL13" s="15"/>
      <c r="BM13" s="364"/>
      <c r="BN13" s="312"/>
      <c r="BO13" s="312"/>
      <c r="BP13" s="313"/>
      <c r="BQ13" s="619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58"/>
    </row>
    <row r="14" spans="2:82" ht="11.1" customHeight="1" x14ac:dyDescent="0.15">
      <c r="D14" s="382" t="s">
        <v>2</v>
      </c>
      <c r="E14" s="383"/>
      <c r="F14" s="383"/>
      <c r="G14" s="383"/>
      <c r="H14" s="383"/>
      <c r="I14" s="386"/>
      <c r="J14" s="630"/>
      <c r="K14" s="631"/>
      <c r="L14" s="360" t="s">
        <v>37</v>
      </c>
      <c r="M14" s="633"/>
      <c r="N14" s="634"/>
      <c r="O14" s="634"/>
      <c r="P14" s="634"/>
      <c r="Q14" s="360" t="s">
        <v>37</v>
      </c>
      <c r="R14" s="633"/>
      <c r="S14" s="634"/>
      <c r="T14" s="360" t="s">
        <v>37</v>
      </c>
      <c r="U14" s="633"/>
      <c r="V14" s="362"/>
      <c r="W14" s="15"/>
      <c r="X14" s="364"/>
      <c r="Y14" s="312"/>
      <c r="Z14" s="312"/>
      <c r="AA14" s="313"/>
      <c r="AB14" s="655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7"/>
      <c r="AS14" s="382" t="s">
        <v>2</v>
      </c>
      <c r="AT14" s="383"/>
      <c r="AU14" s="383"/>
      <c r="AV14" s="383"/>
      <c r="AW14" s="383"/>
      <c r="AX14" s="664">
        <f>I14</f>
        <v>0</v>
      </c>
      <c r="AY14" s="659" t="str">
        <f>IF(J14="","",J14)</f>
        <v/>
      </c>
      <c r="AZ14" s="659"/>
      <c r="BA14" s="360" t="s">
        <v>37</v>
      </c>
      <c r="BB14" s="648" t="str">
        <f t="shared" ref="BB14" si="0">IF(M14="","",M14)</f>
        <v/>
      </c>
      <c r="BC14" s="649"/>
      <c r="BD14" s="649" t="str">
        <f>IF(O14="","",O14)</f>
        <v/>
      </c>
      <c r="BE14" s="649"/>
      <c r="BF14" s="360" t="s">
        <v>37</v>
      </c>
      <c r="BG14" s="649" t="str">
        <f t="shared" ref="BG14" si="1">IF(R14="","",R14)</f>
        <v/>
      </c>
      <c r="BH14" s="666"/>
      <c r="BI14" s="360" t="s">
        <v>37</v>
      </c>
      <c r="BJ14" s="649" t="str">
        <f t="shared" ref="BJ14" si="2">IF(U14="","",U14)</f>
        <v/>
      </c>
      <c r="BK14" s="169"/>
      <c r="BL14" s="15"/>
      <c r="BM14" s="364"/>
      <c r="BN14" s="312"/>
      <c r="BO14" s="312"/>
      <c r="BP14" s="313"/>
      <c r="BQ14" s="619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58"/>
    </row>
    <row r="15" spans="2:82" ht="11.1" customHeight="1" x14ac:dyDescent="0.15">
      <c r="D15" s="384"/>
      <c r="E15" s="385"/>
      <c r="F15" s="385"/>
      <c r="G15" s="385"/>
      <c r="H15" s="385"/>
      <c r="I15" s="387"/>
      <c r="J15" s="632"/>
      <c r="K15" s="632"/>
      <c r="L15" s="361"/>
      <c r="M15" s="635"/>
      <c r="N15" s="635"/>
      <c r="O15" s="635"/>
      <c r="P15" s="635"/>
      <c r="Q15" s="361"/>
      <c r="R15" s="635"/>
      <c r="S15" s="635"/>
      <c r="T15" s="361"/>
      <c r="U15" s="635"/>
      <c r="V15" s="363"/>
      <c r="W15" s="15"/>
      <c r="X15" s="364" t="s">
        <v>15</v>
      </c>
      <c r="Y15" s="312"/>
      <c r="Z15" s="312"/>
      <c r="AA15" s="313"/>
      <c r="AB15" s="655">
        <f>'総括(入力)'!Y11</f>
        <v>0</v>
      </c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68"/>
      <c r="AN15" s="668"/>
      <c r="AO15" s="669"/>
      <c r="AS15" s="384"/>
      <c r="AT15" s="385"/>
      <c r="AU15" s="385"/>
      <c r="AV15" s="385"/>
      <c r="AW15" s="385"/>
      <c r="AX15" s="665"/>
      <c r="AY15" s="660"/>
      <c r="AZ15" s="660"/>
      <c r="BA15" s="361"/>
      <c r="BB15" s="650"/>
      <c r="BC15" s="650"/>
      <c r="BD15" s="650"/>
      <c r="BE15" s="650"/>
      <c r="BF15" s="361"/>
      <c r="BG15" s="667"/>
      <c r="BH15" s="667"/>
      <c r="BI15" s="361"/>
      <c r="BJ15" s="667"/>
      <c r="BK15" s="170"/>
      <c r="BL15" s="15"/>
      <c r="BM15" s="364" t="s">
        <v>15</v>
      </c>
      <c r="BN15" s="312"/>
      <c r="BO15" s="312"/>
      <c r="BP15" s="313"/>
      <c r="BQ15" s="619">
        <f>AB15</f>
        <v>0</v>
      </c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355"/>
      <c r="CC15" s="355" t="s">
        <v>17</v>
      </c>
      <c r="CD15" s="356"/>
    </row>
    <row r="16" spans="2:82" ht="11.1" customHeight="1" x14ac:dyDescent="0.15">
      <c r="D16" s="368" t="s">
        <v>49</v>
      </c>
      <c r="E16" s="369"/>
      <c r="F16" s="369"/>
      <c r="G16" s="369"/>
      <c r="H16" s="370"/>
      <c r="I16" s="636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8"/>
      <c r="W16" s="15"/>
      <c r="X16" s="364"/>
      <c r="Y16" s="312"/>
      <c r="Z16" s="312"/>
      <c r="AA16" s="313"/>
      <c r="AB16" s="671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68"/>
      <c r="AN16" s="668"/>
      <c r="AO16" s="669"/>
      <c r="AS16" s="368" t="s">
        <v>49</v>
      </c>
      <c r="AT16" s="369"/>
      <c r="AU16" s="369"/>
      <c r="AV16" s="369"/>
      <c r="AW16" s="370"/>
      <c r="AX16" s="642">
        <f>I16</f>
        <v>0</v>
      </c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15"/>
      <c r="BM16" s="364"/>
      <c r="BN16" s="312"/>
      <c r="BO16" s="312"/>
      <c r="BP16" s="313"/>
      <c r="BQ16" s="619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355"/>
      <c r="CC16" s="355"/>
      <c r="CD16" s="356"/>
    </row>
    <row r="17" spans="2:82" ht="11.1" customHeight="1" x14ac:dyDescent="0.15">
      <c r="D17" s="371"/>
      <c r="E17" s="372"/>
      <c r="F17" s="372"/>
      <c r="G17" s="372"/>
      <c r="H17" s="373"/>
      <c r="I17" s="639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1"/>
      <c r="W17" s="15"/>
      <c r="X17" s="226"/>
      <c r="Y17" s="220"/>
      <c r="Z17" s="220"/>
      <c r="AA17" s="221"/>
      <c r="AB17" s="671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230"/>
      <c r="AN17" s="230"/>
      <c r="AO17" s="231"/>
      <c r="AS17" s="371"/>
      <c r="AT17" s="372"/>
      <c r="AU17" s="372"/>
      <c r="AV17" s="372"/>
      <c r="AW17" s="373"/>
      <c r="AX17" s="645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7"/>
      <c r="BL17" s="15"/>
      <c r="BM17" s="226"/>
      <c r="BN17" s="220"/>
      <c r="BO17" s="220"/>
      <c r="BP17" s="221"/>
      <c r="BQ17" s="621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224"/>
      <c r="CC17" s="224"/>
      <c r="CD17" s="225"/>
    </row>
    <row r="18" spans="2:82" ht="11.1" customHeight="1" x14ac:dyDescent="0.15">
      <c r="D18" s="395" t="s">
        <v>50</v>
      </c>
      <c r="E18" s="396"/>
      <c r="F18" s="396"/>
      <c r="G18" s="396"/>
      <c r="H18" s="397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15"/>
      <c r="X18" s="364" t="s">
        <v>3</v>
      </c>
      <c r="Y18" s="312"/>
      <c r="Z18" s="312"/>
      <c r="AA18" s="313"/>
      <c r="AB18" s="17"/>
      <c r="AC18" s="393">
        <f>'総括(入力)'!Z12</f>
        <v>0</v>
      </c>
      <c r="AD18" s="393"/>
      <c r="AE18" s="393"/>
      <c r="AF18" s="391" t="s">
        <v>37</v>
      </c>
      <c r="AG18" s="393">
        <f>'総括(入力)'!AD12</f>
        <v>0</v>
      </c>
      <c r="AH18" s="393"/>
      <c r="AI18" s="393"/>
      <c r="AJ18" s="391" t="s">
        <v>37</v>
      </c>
      <c r="AK18" s="393">
        <f>'総括(入力)'!AH12</f>
        <v>0</v>
      </c>
      <c r="AL18" s="393"/>
      <c r="AM18" s="393"/>
      <c r="AN18" s="393"/>
      <c r="AO18" s="18"/>
      <c r="AS18" s="395" t="s">
        <v>50</v>
      </c>
      <c r="AT18" s="396"/>
      <c r="AU18" s="396"/>
      <c r="AV18" s="396"/>
      <c r="AW18" s="397"/>
      <c r="AX18" s="674">
        <f>I18</f>
        <v>0</v>
      </c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6"/>
      <c r="BL18" s="15"/>
      <c r="BM18" s="364" t="s">
        <v>3</v>
      </c>
      <c r="BN18" s="312"/>
      <c r="BO18" s="312"/>
      <c r="BP18" s="313"/>
      <c r="BQ18" s="17"/>
      <c r="BR18" s="672">
        <f>AC18</f>
        <v>0</v>
      </c>
      <c r="BS18" s="672"/>
      <c r="BT18" s="672"/>
      <c r="BU18" s="391" t="s">
        <v>37</v>
      </c>
      <c r="BV18" s="672">
        <f>AG18</f>
        <v>0</v>
      </c>
      <c r="BW18" s="672"/>
      <c r="BX18" s="672"/>
      <c r="BY18" s="391" t="s">
        <v>37</v>
      </c>
      <c r="BZ18" s="672">
        <f>AK18</f>
        <v>0</v>
      </c>
      <c r="CA18" s="672"/>
      <c r="CB18" s="672"/>
      <c r="CC18" s="672"/>
      <c r="CD18" s="19"/>
    </row>
    <row r="19" spans="2:82" ht="11.1" customHeight="1" thickBot="1" x14ac:dyDescent="0.2">
      <c r="D19" s="398"/>
      <c r="E19" s="399"/>
      <c r="F19" s="399"/>
      <c r="G19" s="399"/>
      <c r="H19" s="400"/>
      <c r="I19" s="680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2"/>
      <c r="W19" s="15"/>
      <c r="X19" s="404"/>
      <c r="Y19" s="405"/>
      <c r="Z19" s="405"/>
      <c r="AA19" s="406"/>
      <c r="AB19" s="20"/>
      <c r="AC19" s="394"/>
      <c r="AD19" s="394"/>
      <c r="AE19" s="394"/>
      <c r="AF19" s="392"/>
      <c r="AG19" s="394"/>
      <c r="AH19" s="394"/>
      <c r="AI19" s="394"/>
      <c r="AJ19" s="392"/>
      <c r="AK19" s="394"/>
      <c r="AL19" s="394"/>
      <c r="AM19" s="394"/>
      <c r="AN19" s="394"/>
      <c r="AO19" s="21"/>
      <c r="AS19" s="398"/>
      <c r="AT19" s="399"/>
      <c r="AU19" s="399"/>
      <c r="AV19" s="399"/>
      <c r="AW19" s="400"/>
      <c r="AX19" s="677"/>
      <c r="AY19" s="678"/>
      <c r="AZ19" s="678"/>
      <c r="BA19" s="678"/>
      <c r="BB19" s="678"/>
      <c r="BC19" s="678"/>
      <c r="BD19" s="678"/>
      <c r="BE19" s="678"/>
      <c r="BF19" s="678"/>
      <c r="BG19" s="678"/>
      <c r="BH19" s="678"/>
      <c r="BI19" s="678"/>
      <c r="BJ19" s="678"/>
      <c r="BK19" s="679"/>
      <c r="BL19" s="15"/>
      <c r="BM19" s="404"/>
      <c r="BN19" s="405"/>
      <c r="BO19" s="405"/>
      <c r="BP19" s="406"/>
      <c r="BQ19" s="20"/>
      <c r="BR19" s="673"/>
      <c r="BS19" s="673"/>
      <c r="BT19" s="673"/>
      <c r="BU19" s="392"/>
      <c r="BV19" s="673"/>
      <c r="BW19" s="673"/>
      <c r="BX19" s="673"/>
      <c r="BY19" s="392"/>
      <c r="BZ19" s="673"/>
      <c r="CA19" s="673"/>
      <c r="CB19" s="673"/>
      <c r="CC19" s="673"/>
      <c r="CD19" s="22"/>
    </row>
    <row r="20" spans="2:82" ht="21.75" customHeight="1" x14ac:dyDescent="0.15">
      <c r="D20" s="71"/>
      <c r="E20" s="71"/>
      <c r="F20" s="71"/>
      <c r="G20" s="71"/>
      <c r="H20" s="7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3"/>
      <c r="X20" s="220"/>
      <c r="Y20" s="220"/>
      <c r="Z20" s="220"/>
      <c r="AA20" s="220"/>
      <c r="AB20" s="17"/>
      <c r="AC20" s="228"/>
      <c r="AD20" s="228"/>
      <c r="AE20" s="228"/>
      <c r="AF20" s="227"/>
      <c r="AG20" s="228"/>
      <c r="AH20" s="228"/>
      <c r="AI20" s="228"/>
      <c r="AJ20" s="227"/>
      <c r="AK20" s="228"/>
      <c r="AL20" s="228"/>
      <c r="AM20" s="228"/>
      <c r="AN20" s="228"/>
      <c r="AO20" s="74"/>
      <c r="AS20" s="71"/>
      <c r="AT20" s="71"/>
      <c r="AU20" s="71"/>
      <c r="AV20" s="71"/>
      <c r="AW20" s="71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33"/>
      <c r="BM20" s="220"/>
      <c r="BN20" s="220"/>
      <c r="BO20" s="220"/>
      <c r="BP20" s="220"/>
      <c r="BQ20" s="17"/>
      <c r="BR20" s="232"/>
      <c r="BS20" s="232"/>
      <c r="BT20" s="232"/>
      <c r="BU20" s="227"/>
      <c r="BV20" s="232"/>
      <c r="BW20" s="232"/>
      <c r="BX20" s="232"/>
      <c r="BY20" s="227"/>
      <c r="BZ20" s="232"/>
      <c r="CA20" s="232"/>
      <c r="CB20" s="232"/>
      <c r="CC20" s="232"/>
      <c r="CD20" s="17"/>
    </row>
    <row r="21" spans="2:82" ht="22.5" customHeight="1" thickBo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s="24" customFormat="1" ht="27.95" customHeight="1" x14ac:dyDescent="0.2">
      <c r="B22" s="23"/>
      <c r="C22" s="23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415" t="s">
        <v>43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8"/>
      <c r="AE22" s="419" t="s">
        <v>44</v>
      </c>
      <c r="AF22" s="416"/>
      <c r="AG22" s="416"/>
      <c r="AH22" s="416"/>
      <c r="AI22" s="416"/>
      <c r="AJ22" s="416"/>
      <c r="AK22" s="416"/>
      <c r="AL22" s="416"/>
      <c r="AM22" s="416"/>
      <c r="AN22" s="416"/>
      <c r="AO22" s="417"/>
      <c r="AP22" s="23"/>
      <c r="AQ22" s="23"/>
      <c r="AR22" s="23"/>
      <c r="AS22" s="415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7"/>
      <c r="BG22" s="415" t="s">
        <v>43</v>
      </c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8"/>
      <c r="BT22" s="419" t="s">
        <v>44</v>
      </c>
      <c r="BU22" s="416"/>
      <c r="BV22" s="416"/>
      <c r="BW22" s="416"/>
      <c r="BX22" s="416"/>
      <c r="BY22" s="416"/>
      <c r="BZ22" s="416"/>
      <c r="CA22" s="416"/>
      <c r="CB22" s="416"/>
      <c r="CC22" s="416"/>
      <c r="CD22" s="417"/>
    </row>
    <row r="23" spans="2:82" s="24" customFormat="1" ht="27.95" customHeight="1" x14ac:dyDescent="0.2">
      <c r="B23" s="23"/>
      <c r="C23" s="23"/>
      <c r="D23" s="407" t="s">
        <v>22</v>
      </c>
      <c r="E23" s="408"/>
      <c r="F23" s="408"/>
      <c r="G23" s="408"/>
      <c r="H23" s="408"/>
      <c r="I23" s="408"/>
      <c r="J23" s="408"/>
      <c r="K23" s="408"/>
      <c r="L23" s="408"/>
      <c r="M23" s="409" t="s">
        <v>47</v>
      </c>
      <c r="N23" s="409"/>
      <c r="O23" s="409"/>
      <c r="P23" s="409"/>
      <c r="Q23" s="410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9"/>
      <c r="AF23" s="690"/>
      <c r="AG23" s="690"/>
      <c r="AH23" s="690"/>
      <c r="AI23" s="690"/>
      <c r="AJ23" s="690"/>
      <c r="AK23" s="690"/>
      <c r="AL23" s="690"/>
      <c r="AM23" s="690"/>
      <c r="AN23" s="690"/>
      <c r="AO23" s="691"/>
      <c r="AP23" s="23"/>
      <c r="AQ23" s="23"/>
      <c r="AR23" s="23"/>
      <c r="AS23" s="692" t="s">
        <v>22</v>
      </c>
      <c r="AT23" s="693"/>
      <c r="AU23" s="693"/>
      <c r="AV23" s="693"/>
      <c r="AW23" s="693"/>
      <c r="AX23" s="693"/>
      <c r="AY23" s="693"/>
      <c r="AZ23" s="693"/>
      <c r="BA23" s="693"/>
      <c r="BB23" s="694" t="s">
        <v>47</v>
      </c>
      <c r="BC23" s="694"/>
      <c r="BD23" s="694"/>
      <c r="BE23" s="694"/>
      <c r="BF23" s="695"/>
      <c r="BG23" s="683" t="str">
        <f>IF(R23=0,"",R23)</f>
        <v/>
      </c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5"/>
      <c r="BT23" s="242" t="str">
        <f t="shared" ref="BT23:BT29" si="3">IF(AE23=0,"",AE23)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414"/>
    </row>
    <row r="24" spans="2:82" ht="27.95" customHeight="1" x14ac:dyDescent="0.2">
      <c r="D24" s="407" t="s">
        <v>23</v>
      </c>
      <c r="E24" s="408"/>
      <c r="F24" s="408"/>
      <c r="G24" s="408"/>
      <c r="H24" s="408"/>
      <c r="I24" s="408"/>
      <c r="J24" s="408"/>
      <c r="K24" s="408"/>
      <c r="L24" s="408"/>
      <c r="M24" s="409" t="s">
        <v>47</v>
      </c>
      <c r="N24" s="409"/>
      <c r="O24" s="409"/>
      <c r="P24" s="409"/>
      <c r="Q24" s="410"/>
      <c r="R24" s="686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9"/>
      <c r="AF24" s="690"/>
      <c r="AG24" s="690"/>
      <c r="AH24" s="690"/>
      <c r="AI24" s="690"/>
      <c r="AJ24" s="690"/>
      <c r="AK24" s="690"/>
      <c r="AL24" s="690"/>
      <c r="AM24" s="690"/>
      <c r="AN24" s="690"/>
      <c r="AO24" s="691"/>
      <c r="AS24" s="692" t="s">
        <v>23</v>
      </c>
      <c r="AT24" s="693"/>
      <c r="AU24" s="693"/>
      <c r="AV24" s="693"/>
      <c r="AW24" s="693"/>
      <c r="AX24" s="693"/>
      <c r="AY24" s="693"/>
      <c r="AZ24" s="693"/>
      <c r="BA24" s="693"/>
      <c r="BB24" s="694" t="s">
        <v>47</v>
      </c>
      <c r="BC24" s="694"/>
      <c r="BD24" s="694"/>
      <c r="BE24" s="694"/>
      <c r="BF24" s="695"/>
      <c r="BG24" s="696">
        <f>R24</f>
        <v>0</v>
      </c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8"/>
      <c r="BT24" s="242" t="str">
        <f t="shared" si="3"/>
        <v/>
      </c>
      <c r="BU24" s="243"/>
      <c r="BV24" s="243"/>
      <c r="BW24" s="243"/>
      <c r="BX24" s="243"/>
      <c r="BY24" s="243"/>
      <c r="BZ24" s="243"/>
      <c r="CA24" s="243"/>
      <c r="CB24" s="243"/>
      <c r="CC24" s="243"/>
      <c r="CD24" s="414"/>
    </row>
    <row r="25" spans="2:82" ht="27.95" customHeight="1" thickBot="1" x14ac:dyDescent="0.25">
      <c r="D25" s="407" t="s">
        <v>24</v>
      </c>
      <c r="E25" s="408"/>
      <c r="F25" s="408"/>
      <c r="G25" s="408"/>
      <c r="H25" s="408"/>
      <c r="I25" s="408"/>
      <c r="J25" s="408"/>
      <c r="K25" s="408"/>
      <c r="L25" s="408"/>
      <c r="M25" s="409" t="s">
        <v>47</v>
      </c>
      <c r="N25" s="409"/>
      <c r="O25" s="409"/>
      <c r="P25" s="409"/>
      <c r="Q25" s="410"/>
      <c r="R25" s="706">
        <f>R23+R24</f>
        <v>0</v>
      </c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E25" s="689"/>
      <c r="AF25" s="690"/>
      <c r="AG25" s="690"/>
      <c r="AH25" s="690"/>
      <c r="AI25" s="690"/>
      <c r="AJ25" s="690"/>
      <c r="AK25" s="690"/>
      <c r="AL25" s="690"/>
      <c r="AM25" s="690"/>
      <c r="AN25" s="690"/>
      <c r="AO25" s="691"/>
      <c r="AS25" s="692" t="s">
        <v>24</v>
      </c>
      <c r="AT25" s="693"/>
      <c r="AU25" s="693"/>
      <c r="AV25" s="693"/>
      <c r="AW25" s="693"/>
      <c r="AX25" s="693"/>
      <c r="AY25" s="693"/>
      <c r="AZ25" s="693"/>
      <c r="BA25" s="693"/>
      <c r="BB25" s="694" t="s">
        <v>47</v>
      </c>
      <c r="BC25" s="694"/>
      <c r="BD25" s="694"/>
      <c r="BE25" s="694"/>
      <c r="BF25" s="695"/>
      <c r="BG25" s="683" t="str">
        <f t="shared" ref="BG25:BG29" si="4">IF(R25=0,"",R25)</f>
        <v/>
      </c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5"/>
      <c r="BT25" s="242" t="str">
        <f t="shared" si="3"/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414"/>
    </row>
    <row r="26" spans="2:82" ht="27.95" customHeight="1" thickBot="1" x14ac:dyDescent="0.25">
      <c r="D26" s="407" t="s">
        <v>25</v>
      </c>
      <c r="E26" s="408"/>
      <c r="F26" s="408"/>
      <c r="G26" s="408"/>
      <c r="H26" s="408"/>
      <c r="I26" s="408"/>
      <c r="J26" s="408"/>
      <c r="K26" s="408"/>
      <c r="L26" s="423"/>
      <c r="M26" s="424" t="str">
        <f>IF(R26="","",ROUND(R26/R25*100,0))</f>
        <v/>
      </c>
      <c r="N26" s="425"/>
      <c r="O26" s="426"/>
      <c r="P26" s="427" t="s">
        <v>21</v>
      </c>
      <c r="Q26" s="428"/>
      <c r="R26" s="699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1"/>
      <c r="AE26" s="689"/>
      <c r="AF26" s="690"/>
      <c r="AG26" s="690"/>
      <c r="AH26" s="690"/>
      <c r="AI26" s="690"/>
      <c r="AJ26" s="690"/>
      <c r="AK26" s="690"/>
      <c r="AL26" s="690"/>
      <c r="AM26" s="690"/>
      <c r="AN26" s="690"/>
      <c r="AO26" s="691"/>
      <c r="AS26" s="692" t="s">
        <v>25</v>
      </c>
      <c r="AT26" s="693"/>
      <c r="AU26" s="693"/>
      <c r="AV26" s="693"/>
      <c r="AW26" s="693"/>
      <c r="AX26" s="693"/>
      <c r="AY26" s="693"/>
      <c r="AZ26" s="693"/>
      <c r="BA26" s="702"/>
      <c r="BB26" s="703" t="str">
        <f>M26</f>
        <v/>
      </c>
      <c r="BC26" s="704"/>
      <c r="BD26" s="705"/>
      <c r="BE26" s="427" t="s">
        <v>21</v>
      </c>
      <c r="BF26" s="428"/>
      <c r="BG26" s="683" t="str">
        <f t="shared" si="4"/>
        <v/>
      </c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5"/>
      <c r="BT26" s="242" t="str">
        <f t="shared" si="3"/>
        <v/>
      </c>
      <c r="BU26" s="243"/>
      <c r="BV26" s="243"/>
      <c r="BW26" s="243"/>
      <c r="BX26" s="243"/>
      <c r="BY26" s="243"/>
      <c r="BZ26" s="243"/>
      <c r="CA26" s="243"/>
      <c r="CB26" s="243"/>
      <c r="CC26" s="243"/>
      <c r="CD26" s="414"/>
    </row>
    <row r="27" spans="2:82" ht="27.95" customHeight="1" x14ac:dyDescent="0.2">
      <c r="D27" s="407" t="s">
        <v>26</v>
      </c>
      <c r="E27" s="408"/>
      <c r="F27" s="408"/>
      <c r="G27" s="408"/>
      <c r="H27" s="408"/>
      <c r="I27" s="408"/>
      <c r="J27" s="408"/>
      <c r="K27" s="408"/>
      <c r="L27" s="408"/>
      <c r="M27" s="712">
        <v>90</v>
      </c>
      <c r="N27" s="712"/>
      <c r="O27" s="712"/>
      <c r="P27" s="436" t="s">
        <v>21</v>
      </c>
      <c r="Q27" s="428"/>
      <c r="R27" s="706">
        <f>R26*M27%</f>
        <v>0</v>
      </c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E27" s="689"/>
      <c r="AF27" s="690"/>
      <c r="AG27" s="690"/>
      <c r="AH27" s="690"/>
      <c r="AI27" s="690"/>
      <c r="AJ27" s="690"/>
      <c r="AK27" s="690"/>
      <c r="AL27" s="690"/>
      <c r="AM27" s="690"/>
      <c r="AN27" s="690"/>
      <c r="AO27" s="691"/>
      <c r="AS27" s="692" t="s">
        <v>26</v>
      </c>
      <c r="AT27" s="693"/>
      <c r="AU27" s="693"/>
      <c r="AV27" s="693"/>
      <c r="AW27" s="693"/>
      <c r="AX27" s="693"/>
      <c r="AY27" s="693"/>
      <c r="AZ27" s="693"/>
      <c r="BA27" s="693"/>
      <c r="BB27" s="713">
        <f>IF(M27=0,"",M27)</f>
        <v>90</v>
      </c>
      <c r="BC27" s="713"/>
      <c r="BD27" s="713"/>
      <c r="BE27" s="436" t="s">
        <v>21</v>
      </c>
      <c r="BF27" s="428"/>
      <c r="BG27" s="683" t="str">
        <f t="shared" si="4"/>
        <v/>
      </c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5"/>
      <c r="BT27" s="242" t="str">
        <f t="shared" si="3"/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414"/>
    </row>
    <row r="28" spans="2:82" ht="27.95" customHeight="1" x14ac:dyDescent="0.2">
      <c r="D28" s="407" t="s">
        <v>27</v>
      </c>
      <c r="E28" s="408"/>
      <c r="F28" s="408"/>
      <c r="G28" s="408"/>
      <c r="H28" s="408"/>
      <c r="I28" s="408"/>
      <c r="J28" s="408"/>
      <c r="K28" s="408"/>
      <c r="L28" s="408"/>
      <c r="M28" s="409" t="s">
        <v>47</v>
      </c>
      <c r="N28" s="409"/>
      <c r="O28" s="409"/>
      <c r="P28" s="409"/>
      <c r="Q28" s="410"/>
      <c r="R28" s="709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1"/>
      <c r="AE28" s="689"/>
      <c r="AF28" s="690"/>
      <c r="AG28" s="690"/>
      <c r="AH28" s="690"/>
      <c r="AI28" s="690"/>
      <c r="AJ28" s="690"/>
      <c r="AK28" s="690"/>
      <c r="AL28" s="690"/>
      <c r="AM28" s="690"/>
      <c r="AN28" s="690"/>
      <c r="AO28" s="691"/>
      <c r="AS28" s="692" t="s">
        <v>27</v>
      </c>
      <c r="AT28" s="693"/>
      <c r="AU28" s="693"/>
      <c r="AV28" s="693"/>
      <c r="AW28" s="693"/>
      <c r="AX28" s="693"/>
      <c r="AY28" s="693"/>
      <c r="AZ28" s="693"/>
      <c r="BA28" s="693"/>
      <c r="BB28" s="694" t="s">
        <v>47</v>
      </c>
      <c r="BC28" s="694"/>
      <c r="BD28" s="694"/>
      <c r="BE28" s="694"/>
      <c r="BF28" s="695"/>
      <c r="BG28" s="696">
        <f>R28</f>
        <v>0</v>
      </c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8"/>
      <c r="BT28" s="242" t="str">
        <f t="shared" si="3"/>
        <v/>
      </c>
      <c r="BU28" s="243"/>
      <c r="BV28" s="243"/>
      <c r="BW28" s="243"/>
      <c r="BX28" s="243"/>
      <c r="BY28" s="243"/>
      <c r="BZ28" s="243"/>
      <c r="CA28" s="243"/>
      <c r="CB28" s="243"/>
      <c r="CC28" s="243"/>
      <c r="CD28" s="414"/>
    </row>
    <row r="29" spans="2:82" ht="27.95" customHeight="1" thickBot="1" x14ac:dyDescent="0.25">
      <c r="D29" s="438" t="s">
        <v>28</v>
      </c>
      <c r="E29" s="439"/>
      <c r="F29" s="439"/>
      <c r="G29" s="439"/>
      <c r="H29" s="439"/>
      <c r="I29" s="439"/>
      <c r="J29" s="439"/>
      <c r="K29" s="439"/>
      <c r="L29" s="439"/>
      <c r="M29" s="440" t="s">
        <v>47</v>
      </c>
      <c r="N29" s="440"/>
      <c r="O29" s="440"/>
      <c r="P29" s="440"/>
      <c r="Q29" s="441"/>
      <c r="R29" s="717">
        <f>IF(R25="","",R27-R28)</f>
        <v>0</v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9"/>
      <c r="AE29" s="720"/>
      <c r="AF29" s="721"/>
      <c r="AG29" s="721"/>
      <c r="AH29" s="721"/>
      <c r="AI29" s="721"/>
      <c r="AJ29" s="721"/>
      <c r="AK29" s="721"/>
      <c r="AL29" s="721"/>
      <c r="AM29" s="721"/>
      <c r="AN29" s="721"/>
      <c r="AO29" s="722"/>
      <c r="AS29" s="723" t="s">
        <v>28</v>
      </c>
      <c r="AT29" s="724"/>
      <c r="AU29" s="724"/>
      <c r="AV29" s="724"/>
      <c r="AW29" s="724"/>
      <c r="AX29" s="724"/>
      <c r="AY29" s="724"/>
      <c r="AZ29" s="724"/>
      <c r="BA29" s="724"/>
      <c r="BB29" s="725" t="s">
        <v>47</v>
      </c>
      <c r="BC29" s="725"/>
      <c r="BD29" s="725"/>
      <c r="BE29" s="725"/>
      <c r="BF29" s="726"/>
      <c r="BG29" s="714" t="str">
        <f t="shared" si="4"/>
        <v/>
      </c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6"/>
      <c r="BT29" s="445" t="str">
        <f t="shared" si="3"/>
        <v/>
      </c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</row>
    <row r="30" spans="2:82" ht="26.25" customHeight="1" x14ac:dyDescent="0.2">
      <c r="D30" s="25"/>
      <c r="E30" s="25"/>
      <c r="F30" s="25"/>
      <c r="G30" s="25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"/>
      <c r="Y30" s="3"/>
      <c r="Z30" s="3"/>
      <c r="AA30" s="3"/>
      <c r="AB30" s="28"/>
      <c r="AC30" s="28"/>
      <c r="AD30" s="28"/>
      <c r="AE30" s="29"/>
      <c r="AF30" s="29"/>
      <c r="AG30" s="29"/>
      <c r="AH30" s="29"/>
      <c r="AI30" s="29"/>
      <c r="AJ30" s="29"/>
      <c r="AK30" s="29"/>
      <c r="AL30" s="27"/>
      <c r="AM30" s="27"/>
      <c r="AN30" s="27"/>
      <c r="AO30" s="27"/>
      <c r="AS30" s="25"/>
      <c r="AT30" s="25"/>
      <c r="AU30" s="25"/>
      <c r="AV30" s="25"/>
      <c r="AW30" s="26"/>
      <c r="AX30" s="26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3"/>
      <c r="BN30" s="3"/>
      <c r="BO30" s="3"/>
      <c r="BP30" s="3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7"/>
      <c r="CB30" s="27"/>
      <c r="CC30" s="27"/>
      <c r="CD30" s="27"/>
    </row>
    <row r="31" spans="2:82" s="32" customFormat="1" ht="27.75" customHeight="1" x14ac:dyDescent="0.15">
      <c r="D31" s="448" t="s">
        <v>30</v>
      </c>
      <c r="E31" s="448"/>
      <c r="F31" s="448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0"/>
      <c r="Y31" s="30"/>
      <c r="Z31" s="30"/>
      <c r="AA31" s="30"/>
      <c r="AB31" s="44"/>
      <c r="AC31" s="44"/>
      <c r="AD31" s="44"/>
      <c r="AE31" s="44"/>
      <c r="AF31" s="44"/>
      <c r="AG31" s="64"/>
      <c r="AH31" s="44"/>
      <c r="AI31" s="44"/>
      <c r="AJ31" s="44"/>
      <c r="AK31" s="44"/>
      <c r="AL31" s="43"/>
      <c r="AM31" s="43"/>
      <c r="AN31" s="43"/>
      <c r="AO31" s="43"/>
      <c r="AP31" s="2"/>
      <c r="AQ31" s="2"/>
      <c r="AR31" s="2"/>
      <c r="AS31" s="448" t="s">
        <v>30</v>
      </c>
      <c r="AT31" s="448"/>
      <c r="AU31" s="448"/>
      <c r="AV31" s="41"/>
      <c r="AW31" s="42"/>
      <c r="AX31" s="42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30"/>
      <c r="BN31" s="30"/>
      <c r="BO31" s="30"/>
      <c r="BP31" s="3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3"/>
      <c r="CB31" s="43"/>
      <c r="CC31" s="43"/>
      <c r="CD31" s="43"/>
    </row>
    <row r="32" spans="2:82" s="32" customFormat="1" ht="27.75" customHeight="1" x14ac:dyDescent="0.15">
      <c r="D32" s="280" t="s">
        <v>31</v>
      </c>
      <c r="E32" s="281"/>
      <c r="F32" s="281"/>
      <c r="G32" s="281"/>
      <c r="H32" s="281"/>
      <c r="I32" s="281"/>
      <c r="J32" s="282"/>
      <c r="K32" s="280" t="s">
        <v>32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2"/>
      <c r="X32" s="449" t="s">
        <v>8</v>
      </c>
      <c r="Y32" s="437"/>
      <c r="Z32" s="449" t="s">
        <v>9</v>
      </c>
      <c r="AA32" s="450"/>
      <c r="AB32" s="437" t="s">
        <v>20</v>
      </c>
      <c r="AC32" s="437"/>
      <c r="AD32" s="437"/>
      <c r="AE32" s="280" t="s">
        <v>10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P32" s="2"/>
      <c r="AQ32" s="2"/>
      <c r="AR32" s="2"/>
      <c r="AS32" s="280" t="s">
        <v>31</v>
      </c>
      <c r="AT32" s="281"/>
      <c r="AU32" s="281"/>
      <c r="AV32" s="281"/>
      <c r="AW32" s="281"/>
      <c r="AX32" s="281"/>
      <c r="AY32" s="282"/>
      <c r="AZ32" s="280" t="s">
        <v>32</v>
      </c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2"/>
      <c r="BM32" s="449" t="s">
        <v>8</v>
      </c>
      <c r="BN32" s="437"/>
      <c r="BO32" s="449" t="s">
        <v>9</v>
      </c>
      <c r="BP32" s="450"/>
      <c r="BQ32" s="437" t="s">
        <v>20</v>
      </c>
      <c r="BR32" s="437"/>
      <c r="BS32" s="437"/>
      <c r="BT32" s="280" t="s">
        <v>10</v>
      </c>
      <c r="BU32" s="281"/>
      <c r="BV32" s="281"/>
      <c r="BW32" s="281"/>
      <c r="BX32" s="281"/>
      <c r="BY32" s="281"/>
      <c r="BZ32" s="281"/>
      <c r="CA32" s="281"/>
      <c r="CB32" s="281"/>
      <c r="CC32" s="281"/>
      <c r="CD32" s="282"/>
    </row>
    <row r="33" spans="2:99" ht="27.75" customHeight="1" x14ac:dyDescent="0.2">
      <c r="B33" s="1"/>
      <c r="C33" s="1"/>
      <c r="D33" s="735"/>
      <c r="E33" s="736"/>
      <c r="F33" s="736"/>
      <c r="G33" s="736"/>
      <c r="H33" s="736"/>
      <c r="I33" s="736"/>
      <c r="J33" s="737"/>
      <c r="K33" s="738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40"/>
      <c r="X33" s="741"/>
      <c r="Y33" s="742"/>
      <c r="Z33" s="743"/>
      <c r="AA33" s="744"/>
      <c r="AB33" s="745"/>
      <c r="AC33" s="746"/>
      <c r="AD33" s="747"/>
      <c r="AE33" s="748" t="str">
        <f>IF((X33*AB33)=0,"",(X33*AB33))</f>
        <v/>
      </c>
      <c r="AF33" s="749"/>
      <c r="AG33" s="749"/>
      <c r="AH33" s="749"/>
      <c r="AI33" s="749"/>
      <c r="AJ33" s="749"/>
      <c r="AK33" s="749"/>
      <c r="AL33" s="749"/>
      <c r="AM33" s="749"/>
      <c r="AN33" s="749"/>
      <c r="AO33" s="750"/>
      <c r="AS33" s="727" t="str">
        <f>IF(D33=0,"",D33)</f>
        <v/>
      </c>
      <c r="AT33" s="728"/>
      <c r="AU33" s="728"/>
      <c r="AV33" s="728"/>
      <c r="AW33" s="728"/>
      <c r="AX33" s="728"/>
      <c r="AY33" s="729"/>
      <c r="AZ33" s="457" t="str">
        <f>IF(K33=0,"",K33)</f>
        <v/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9"/>
      <c r="BM33" s="460" t="str">
        <f>IF(X33=0,"",X33)</f>
        <v/>
      </c>
      <c r="BN33" s="461"/>
      <c r="BO33" s="730">
        <f>Z33</f>
        <v>0</v>
      </c>
      <c r="BP33" s="731"/>
      <c r="BQ33" s="464" t="str">
        <f>IF(AB33=0,"",AB33)</f>
        <v/>
      </c>
      <c r="BR33" s="465"/>
      <c r="BS33" s="466"/>
      <c r="BT33" s="732" t="str">
        <f>IF(AE33=0,"",AE33)</f>
        <v/>
      </c>
      <c r="BU33" s="733"/>
      <c r="BV33" s="733"/>
      <c r="BW33" s="733"/>
      <c r="BX33" s="733"/>
      <c r="BY33" s="733"/>
      <c r="BZ33" s="733"/>
      <c r="CA33" s="733"/>
      <c r="CB33" s="733"/>
      <c r="CC33" s="733"/>
      <c r="CD33" s="734"/>
    </row>
    <row r="34" spans="2:99" ht="27.75" customHeight="1" x14ac:dyDescent="0.2">
      <c r="B34" s="38"/>
      <c r="C34" s="38"/>
      <c r="D34" s="759"/>
      <c r="E34" s="760"/>
      <c r="F34" s="760"/>
      <c r="G34" s="760"/>
      <c r="H34" s="760"/>
      <c r="I34" s="760"/>
      <c r="J34" s="761"/>
      <c r="K34" s="738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40"/>
      <c r="X34" s="762"/>
      <c r="Y34" s="763"/>
      <c r="Z34" s="764"/>
      <c r="AA34" s="765"/>
      <c r="AB34" s="766"/>
      <c r="AC34" s="767"/>
      <c r="AD34" s="768"/>
      <c r="AE34" s="769" t="str">
        <f t="shared" ref="AE34:AE35" si="5">IF((X34*AB34)=0,"",(X34*AB34))</f>
        <v/>
      </c>
      <c r="AF34" s="770"/>
      <c r="AG34" s="770"/>
      <c r="AH34" s="770"/>
      <c r="AI34" s="770"/>
      <c r="AJ34" s="770"/>
      <c r="AK34" s="770"/>
      <c r="AL34" s="770"/>
      <c r="AM34" s="770"/>
      <c r="AN34" s="770"/>
      <c r="AO34" s="771"/>
      <c r="AS34" s="751" t="str">
        <f t="shared" ref="AS34:AS35" si="6">IF(D34=0,"",D34)</f>
        <v/>
      </c>
      <c r="AT34" s="752"/>
      <c r="AU34" s="752"/>
      <c r="AV34" s="752"/>
      <c r="AW34" s="752"/>
      <c r="AX34" s="752"/>
      <c r="AY34" s="753"/>
      <c r="AZ34" s="457" t="str">
        <f t="shared" ref="AZ34" si="7">IF(K34=0,"",K34)</f>
        <v/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9"/>
      <c r="BM34" s="473" t="str">
        <f t="shared" ref="BM34:BM35" si="8">IF(X34=0,"",X34)</f>
        <v/>
      </c>
      <c r="BN34" s="474"/>
      <c r="BO34" s="754">
        <f t="shared" ref="BO34:BO35" si="9">Z34</f>
        <v>0</v>
      </c>
      <c r="BP34" s="755"/>
      <c r="BQ34" s="477" t="str">
        <f t="shared" ref="BQ34:BQ35" si="10">IF(AB34=0,"",AB34)</f>
        <v/>
      </c>
      <c r="BR34" s="478"/>
      <c r="BS34" s="479"/>
      <c r="BT34" s="756" t="str">
        <f>IF(AE34=0,"",AE34)</f>
        <v/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</row>
    <row r="35" spans="2:99" ht="27.75" customHeight="1" x14ac:dyDescent="0.2">
      <c r="B35" s="33"/>
      <c r="C35" s="33"/>
      <c r="D35" s="780"/>
      <c r="E35" s="781"/>
      <c r="F35" s="781"/>
      <c r="G35" s="781"/>
      <c r="H35" s="781"/>
      <c r="I35" s="781"/>
      <c r="J35" s="782"/>
      <c r="K35" s="783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86"/>
      <c r="Y35" s="787"/>
      <c r="Z35" s="788"/>
      <c r="AA35" s="789"/>
      <c r="AB35" s="790"/>
      <c r="AC35" s="791"/>
      <c r="AD35" s="792"/>
      <c r="AE35" s="793" t="str">
        <f t="shared" si="5"/>
        <v/>
      </c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23"/>
      <c r="AQ35" s="23"/>
      <c r="AR35" s="23"/>
      <c r="AS35" s="772" t="str">
        <f t="shared" si="6"/>
        <v/>
      </c>
      <c r="AT35" s="773"/>
      <c r="AU35" s="773"/>
      <c r="AV35" s="773"/>
      <c r="AW35" s="773"/>
      <c r="AX35" s="773"/>
      <c r="AY35" s="774"/>
      <c r="AZ35" s="485" t="str">
        <f>IF(K35=0,"",K35)</f>
        <v/>
      </c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7"/>
      <c r="BM35" s="488" t="str">
        <f t="shared" si="8"/>
        <v/>
      </c>
      <c r="BN35" s="489"/>
      <c r="BO35" s="775">
        <f t="shared" si="9"/>
        <v>0</v>
      </c>
      <c r="BP35" s="776"/>
      <c r="BQ35" s="492" t="str">
        <f t="shared" si="10"/>
        <v/>
      </c>
      <c r="BR35" s="493"/>
      <c r="BS35" s="494"/>
      <c r="BT35" s="777" t="str">
        <f>IF(AE35=0,"",AE35)</f>
        <v/>
      </c>
      <c r="BU35" s="778"/>
      <c r="BV35" s="778"/>
      <c r="BW35" s="778"/>
      <c r="BX35" s="778"/>
      <c r="BY35" s="778"/>
      <c r="BZ35" s="778"/>
      <c r="CA35" s="778"/>
      <c r="CB35" s="778"/>
      <c r="CC35" s="778"/>
      <c r="CD35" s="779"/>
    </row>
    <row r="36" spans="2:99" ht="20.25" customHeight="1" x14ac:dyDescent="0.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99" ht="13.9" customHeight="1" x14ac:dyDescent="0.15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2:99" s="32" customFormat="1" ht="18" customHeight="1" x14ac:dyDescent="0.15">
      <c r="B38" s="30"/>
      <c r="C38" s="30"/>
      <c r="D38" s="30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0"/>
      <c r="AQ38" s="30"/>
      <c r="AR38" s="30"/>
      <c r="AS38" s="796"/>
      <c r="AT38" s="796"/>
      <c r="AU38" s="796"/>
      <c r="AV38" s="796"/>
      <c r="AW38" s="799"/>
      <c r="AX38" s="799"/>
      <c r="AY38" s="799"/>
      <c r="AZ38" s="799"/>
      <c r="BA38" s="800"/>
      <c r="BB38" s="800"/>
      <c r="BC38" s="800"/>
      <c r="BD38" s="800"/>
      <c r="BE38" s="796"/>
      <c r="BF38" s="796"/>
      <c r="BG38" s="796"/>
      <c r="BH38" s="796"/>
      <c r="BI38" s="611"/>
      <c r="BJ38" s="611"/>
      <c r="BK38" s="611"/>
      <c r="BL38" s="611"/>
      <c r="BM38" s="796"/>
      <c r="BN38" s="797"/>
      <c r="BO38" s="797"/>
      <c r="BP38" s="797"/>
      <c r="BQ38" s="796"/>
      <c r="BR38" s="797"/>
      <c r="BS38" s="797"/>
      <c r="BT38" s="797"/>
      <c r="BU38" s="233"/>
      <c r="BV38" s="33"/>
      <c r="BW38" s="796"/>
      <c r="BX38" s="796"/>
      <c r="BY38" s="796"/>
      <c r="BZ38" s="796"/>
      <c r="CA38" s="796"/>
      <c r="CB38" s="796"/>
      <c r="CC38" s="796"/>
      <c r="CD38" s="796"/>
      <c r="CM38" s="172" t="s">
        <v>102</v>
      </c>
      <c r="CN38" s="172" t="s">
        <v>103</v>
      </c>
      <c r="CO38" s="173" t="s">
        <v>45</v>
      </c>
      <c r="CP38" s="172" t="s">
        <v>104</v>
      </c>
      <c r="CQ38" s="179" t="s">
        <v>96</v>
      </c>
      <c r="CR38" s="172" t="s">
        <v>11</v>
      </c>
      <c r="CS38" s="172" t="s">
        <v>11</v>
      </c>
      <c r="CT38" s="172" t="s">
        <v>33</v>
      </c>
      <c r="CU38" s="178" t="s">
        <v>105</v>
      </c>
    </row>
    <row r="39" spans="2:99" ht="18" customHeight="1" x14ac:dyDescent="0.15">
      <c r="D39" s="34" t="s">
        <v>19</v>
      </c>
      <c r="E39" s="174" t="s">
        <v>92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M39" s="613"/>
      <c r="CN39" s="613"/>
      <c r="CO39" s="613"/>
      <c r="CP39" s="613"/>
      <c r="CQ39" s="613"/>
      <c r="CR39" s="613"/>
      <c r="CS39" s="613"/>
      <c r="CT39" s="613"/>
      <c r="CU39" s="616"/>
    </row>
    <row r="40" spans="2:99" ht="18" customHeight="1" x14ac:dyDescent="0.15">
      <c r="D40" s="36" t="s">
        <v>19</v>
      </c>
      <c r="E40" s="175" t="s">
        <v>101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3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M40" s="614"/>
      <c r="CN40" s="614"/>
      <c r="CO40" s="614"/>
      <c r="CP40" s="614"/>
      <c r="CQ40" s="614"/>
      <c r="CR40" s="614"/>
      <c r="CS40" s="614"/>
      <c r="CT40" s="614"/>
      <c r="CU40" s="617"/>
    </row>
    <row r="41" spans="2:99" ht="18" customHeight="1" x14ac:dyDescent="0.15">
      <c r="D41" s="39" t="s">
        <v>19</v>
      </c>
      <c r="E41" s="176" t="s">
        <v>99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M41" s="615"/>
      <c r="CN41" s="615"/>
      <c r="CO41" s="615"/>
      <c r="CP41" s="615"/>
      <c r="CQ41" s="615"/>
      <c r="CR41" s="615"/>
      <c r="CS41" s="615"/>
      <c r="CT41" s="615"/>
      <c r="CU41" s="618"/>
    </row>
    <row r="42" spans="2:99" ht="18" customHeight="1" x14ac:dyDescent="0.15">
      <c r="D42" s="146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147"/>
      <c r="BL42" s="2"/>
    </row>
    <row r="43" spans="2:99" s="2" customFormat="1" ht="18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2:99" s="2" customFormat="1" ht="18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2:99" s="2" customFormat="1" ht="18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2:99" s="2" customFormat="1" ht="18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2:99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2:99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s="2" customFormat="1" ht="18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s="2" customFormat="1" ht="18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s="2" customFormat="1" ht="18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s="2" customFormat="1" ht="18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s="2" customFormat="1" ht="18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s="2" customFormat="1" ht="18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s="2" customFormat="1" ht="18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s="2" customFormat="1" ht="18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s="2" customFormat="1" ht="18" customHeigh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s="2" customFormat="1" ht="18" customHeight="1" x14ac:dyDescent="0.2">
      <c r="D60" s="9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9"/>
      <c r="AT60" s="9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s="2" customFormat="1" ht="18" customHeight="1" x14ac:dyDescent="0.2"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23"/>
      <c r="AT61" s="23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s="2" customFormat="1" ht="18" customHeigh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s="2" customFormat="1" ht="18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s="2" customFormat="1" ht="18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82" s="2" customFormat="1" ht="18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4:82" s="2" customFormat="1" ht="18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4:82" s="2" customFormat="1" ht="18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4:82" s="2" customFormat="1" ht="18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4:82" s="2" customFormat="1" ht="18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4:82" s="2" customFormat="1" ht="18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4:82" s="2" customFormat="1" ht="18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4:82" s="2" customFormat="1" ht="18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4:82" s="2" customFormat="1" ht="18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4:82" s="2" customFormat="1" ht="18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4:82" s="2" customFormat="1" ht="18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4:82" s="2" customFormat="1" ht="18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4:82" s="2" customFormat="1" ht="18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4:82" s="2" customFormat="1" ht="18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4:82" s="2" customFormat="1" ht="18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4:82" s="2" customFormat="1" ht="18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s="2" customFormat="1" ht="18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s="2" customFormat="1" ht="18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s="2" customFormat="1" ht="18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s="2" customFormat="1" ht="18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s="2" customFormat="1" ht="18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s="2" customFormat="1" ht="18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s="2" customFormat="1" ht="18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ht="18" customHeight="1" x14ac:dyDescent="0.15"/>
    <row r="89" spans="4:82" ht="18" customHeight="1" x14ac:dyDescent="0.15"/>
    <row r="90" spans="4:82" s="2" customFormat="1" ht="18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s="2" customFormat="1" ht="18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s="2" customFormat="1" ht="18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s="2" customFormat="1" ht="18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s="2" customFormat="1" ht="18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</sheetData>
  <sheetProtection algorithmName="SHA-512" hashValue="4018rNZCqNlNEHO4nLyZdU31MxuNy5d9lgB6sXrMLRg+oAFnf0i3zifpJgO0iqcbV4ou/YHJaPW4Wu7nEVwUlg==" saltValue="/MlPP3joXvmxK7Wzf5sSpA==" spinCount="100000" sheet="1" selectLockedCells="1"/>
  <mergeCells count="212">
    <mergeCell ref="L3:AD4"/>
    <mergeCell ref="BB3:BR4"/>
    <mergeCell ref="AF6:AH6"/>
    <mergeCell ref="AJ6:AK6"/>
    <mergeCell ref="AM6:AN6"/>
    <mergeCell ref="BU6:BW6"/>
    <mergeCell ref="BY6:BZ6"/>
    <mergeCell ref="CB6:CC6"/>
    <mergeCell ref="AH2:AI2"/>
    <mergeCell ref="AJ2:AO2"/>
    <mergeCell ref="BW2:BX2"/>
    <mergeCell ref="BY2:CD2"/>
    <mergeCell ref="D7:Q8"/>
    <mergeCell ref="R7:U8"/>
    <mergeCell ref="AS7:BF8"/>
    <mergeCell ref="BG7:BJ8"/>
    <mergeCell ref="D11:H12"/>
    <mergeCell ref="I11:V12"/>
    <mergeCell ref="X11:AA11"/>
    <mergeCell ref="AB11:AO11"/>
    <mergeCell ref="AS11:AW12"/>
    <mergeCell ref="AX11:BK12"/>
    <mergeCell ref="BM11:BP11"/>
    <mergeCell ref="BQ11:CD11"/>
    <mergeCell ref="X12:AA14"/>
    <mergeCell ref="AB12:AO14"/>
    <mergeCell ref="BM12:BP14"/>
    <mergeCell ref="BQ12:CD14"/>
    <mergeCell ref="AY14:AZ15"/>
    <mergeCell ref="BA14:BA15"/>
    <mergeCell ref="BB14:BE15"/>
    <mergeCell ref="BF14:BF15"/>
    <mergeCell ref="BM15:BP16"/>
    <mergeCell ref="BQ15:CA17"/>
    <mergeCell ref="CB15:CB16"/>
    <mergeCell ref="CC15:CC16"/>
    <mergeCell ref="CD15:CD16"/>
    <mergeCell ref="D16:H17"/>
    <mergeCell ref="I16:V17"/>
    <mergeCell ref="AS16:AW17"/>
    <mergeCell ref="AX16:BK17"/>
    <mergeCell ref="BG14:BH15"/>
    <mergeCell ref="BI14:BI15"/>
    <mergeCell ref="BJ14:BJ15"/>
    <mergeCell ref="X15:AA16"/>
    <mergeCell ref="AB15:AL17"/>
    <mergeCell ref="AM15:AM16"/>
    <mergeCell ref="AN15:AN16"/>
    <mergeCell ref="AO15:AO16"/>
    <mergeCell ref="R14:S15"/>
    <mergeCell ref="T14:T15"/>
    <mergeCell ref="U14:U15"/>
    <mergeCell ref="V14:V15"/>
    <mergeCell ref="AS14:AW15"/>
    <mergeCell ref="AX14:AX15"/>
    <mergeCell ref="D14:H15"/>
    <mergeCell ref="I14:I15"/>
    <mergeCell ref="J14:K15"/>
    <mergeCell ref="L14:L15"/>
    <mergeCell ref="M14:P15"/>
    <mergeCell ref="Q14:Q15"/>
    <mergeCell ref="BU18:BU19"/>
    <mergeCell ref="BV18:BX19"/>
    <mergeCell ref="BY18:BY19"/>
    <mergeCell ref="BZ18:CC19"/>
    <mergeCell ref="D22:Q22"/>
    <mergeCell ref="R22:AD22"/>
    <mergeCell ref="AE22:AO22"/>
    <mergeCell ref="AS22:BF22"/>
    <mergeCell ref="BG22:BS22"/>
    <mergeCell ref="BT22:CD22"/>
    <mergeCell ref="AJ18:AJ19"/>
    <mergeCell ref="AK18:AN19"/>
    <mergeCell ref="AS18:AW19"/>
    <mergeCell ref="AX18:BK19"/>
    <mergeCell ref="BM18:BP19"/>
    <mergeCell ref="BR18:BT19"/>
    <mergeCell ref="D18:H19"/>
    <mergeCell ref="I18:V19"/>
    <mergeCell ref="X18:AA19"/>
    <mergeCell ref="AC18:AE19"/>
    <mergeCell ref="AF18:AF19"/>
    <mergeCell ref="AG18:AI19"/>
    <mergeCell ref="BG23:BS23"/>
    <mergeCell ref="BT23:CD23"/>
    <mergeCell ref="D24:L24"/>
    <mergeCell ref="M24:Q24"/>
    <mergeCell ref="R24:AD24"/>
    <mergeCell ref="AE24:AO24"/>
    <mergeCell ref="AS24:BA24"/>
    <mergeCell ref="BB24:BF24"/>
    <mergeCell ref="BG24:BS24"/>
    <mergeCell ref="BT24:CD24"/>
    <mergeCell ref="D23:L23"/>
    <mergeCell ref="M23:Q23"/>
    <mergeCell ref="R23:AD23"/>
    <mergeCell ref="AE23:AO23"/>
    <mergeCell ref="AS23:BA23"/>
    <mergeCell ref="BB23:BF23"/>
    <mergeCell ref="BG25:BS25"/>
    <mergeCell ref="BT25:CD25"/>
    <mergeCell ref="D26:L26"/>
    <mergeCell ref="M26:O26"/>
    <mergeCell ref="P26:Q26"/>
    <mergeCell ref="R26:AD26"/>
    <mergeCell ref="AE26:AO26"/>
    <mergeCell ref="AS26:BA26"/>
    <mergeCell ref="BB26:BD26"/>
    <mergeCell ref="BE26:BF26"/>
    <mergeCell ref="D25:L25"/>
    <mergeCell ref="M25:Q25"/>
    <mergeCell ref="R25:AD25"/>
    <mergeCell ref="AE25:AO25"/>
    <mergeCell ref="AS25:BA25"/>
    <mergeCell ref="BB25:BF25"/>
    <mergeCell ref="BG26:BS26"/>
    <mergeCell ref="BT26:CD26"/>
    <mergeCell ref="BT27:CD27"/>
    <mergeCell ref="D28:L28"/>
    <mergeCell ref="M28:Q28"/>
    <mergeCell ref="R28:AD28"/>
    <mergeCell ref="AE28:AO28"/>
    <mergeCell ref="AS28:BA28"/>
    <mergeCell ref="BB28:BF28"/>
    <mergeCell ref="BG28:BS28"/>
    <mergeCell ref="BT28:CD28"/>
    <mergeCell ref="D27:L27"/>
    <mergeCell ref="M27:O27"/>
    <mergeCell ref="P27:Q27"/>
    <mergeCell ref="R27:AD27"/>
    <mergeCell ref="AE27:AO27"/>
    <mergeCell ref="AS27:BA27"/>
    <mergeCell ref="BB27:BD27"/>
    <mergeCell ref="BE27:BF27"/>
    <mergeCell ref="BG27:BS27"/>
    <mergeCell ref="AS32:AY32"/>
    <mergeCell ref="AZ32:BL32"/>
    <mergeCell ref="BM32:BN32"/>
    <mergeCell ref="BO32:BP32"/>
    <mergeCell ref="BQ32:BS32"/>
    <mergeCell ref="BT32:CD32"/>
    <mergeCell ref="BG29:BS29"/>
    <mergeCell ref="BT29:CD29"/>
    <mergeCell ref="D31:F31"/>
    <mergeCell ref="AS31:AU31"/>
    <mergeCell ref="D32:J32"/>
    <mergeCell ref="K32:W32"/>
    <mergeCell ref="X32:Y32"/>
    <mergeCell ref="Z32:AA32"/>
    <mergeCell ref="AB32:AD32"/>
    <mergeCell ref="AE32:AO32"/>
    <mergeCell ref="D29:L29"/>
    <mergeCell ref="M29:Q29"/>
    <mergeCell ref="R29:AD29"/>
    <mergeCell ref="AE29:AO29"/>
    <mergeCell ref="AS29:BA29"/>
    <mergeCell ref="BB29:BF29"/>
    <mergeCell ref="AS33:AY33"/>
    <mergeCell ref="AZ33:BL33"/>
    <mergeCell ref="BM33:BN33"/>
    <mergeCell ref="BO33:BP33"/>
    <mergeCell ref="BQ33:BS33"/>
    <mergeCell ref="BT33:CD33"/>
    <mergeCell ref="D33:J33"/>
    <mergeCell ref="K33:W33"/>
    <mergeCell ref="X33:Y33"/>
    <mergeCell ref="Z33:AA33"/>
    <mergeCell ref="AB33:AD33"/>
    <mergeCell ref="AE33:AO33"/>
    <mergeCell ref="AS34:AY34"/>
    <mergeCell ref="AZ34:BL34"/>
    <mergeCell ref="BM34:BN34"/>
    <mergeCell ref="BO34:BP34"/>
    <mergeCell ref="BQ34:BS34"/>
    <mergeCell ref="BT34:CD34"/>
    <mergeCell ref="D34:J34"/>
    <mergeCell ref="K34:W34"/>
    <mergeCell ref="X34:Y34"/>
    <mergeCell ref="Z34:AA34"/>
    <mergeCell ref="AB34:AD34"/>
    <mergeCell ref="AE34:AO34"/>
    <mergeCell ref="AS35:AY35"/>
    <mergeCell ref="AZ35:BL35"/>
    <mergeCell ref="BM35:BN35"/>
    <mergeCell ref="BO35:BP35"/>
    <mergeCell ref="BQ35:BS35"/>
    <mergeCell ref="BT35:CD35"/>
    <mergeCell ref="D35:J35"/>
    <mergeCell ref="K35:W35"/>
    <mergeCell ref="X35:Y35"/>
    <mergeCell ref="Z35:AA35"/>
    <mergeCell ref="AB35:AD35"/>
    <mergeCell ref="AE35:AO35"/>
    <mergeCell ref="E42:AN42"/>
    <mergeCell ref="CP39:CP41"/>
    <mergeCell ref="CQ39:CQ41"/>
    <mergeCell ref="CR39:CR41"/>
    <mergeCell ref="CS39:CS41"/>
    <mergeCell ref="CT39:CT41"/>
    <mergeCell ref="CU39:CU41"/>
    <mergeCell ref="BQ38:BT38"/>
    <mergeCell ref="BW38:BZ38"/>
    <mergeCell ref="CA38:CD38"/>
    <mergeCell ref="CM39:CM41"/>
    <mergeCell ref="CN39:CN41"/>
    <mergeCell ref="CO39:CO41"/>
    <mergeCell ref="AS38:AV38"/>
    <mergeCell ref="AW38:AZ38"/>
    <mergeCell ref="BA38:BD38"/>
    <mergeCell ref="BE38:BH38"/>
    <mergeCell ref="BI38:BL38"/>
    <mergeCell ref="BM38:BP38"/>
  </mergeCells>
  <phoneticPr fontId="2"/>
  <conditionalFormatting sqref="M14 J14 P14 R14 U14">
    <cfRule type="cellIs" dxfId="1" priority="2" operator="equal">
      <formula>""</formula>
    </cfRule>
  </conditionalFormatting>
  <conditionalFormatting sqref="Z8:Z9">
    <cfRule type="colorScale" priority="1">
      <colorScale>
        <cfvo type="min"/>
        <cfvo type="max"/>
        <color rgb="FFFF0000"/>
        <color rgb="FFFFEF9C"/>
      </colorScale>
    </cfRule>
  </conditionalFormatting>
  <dataValidations count="8">
    <dataValidation type="list" allowBlank="1" showInputMessage="1" showErrorMessage="1" sqref="AM6:AN7" xr:uid="{8C5493EC-2DF2-4AFC-BFBE-E760CB642CE9}">
      <formula1>"　,25,31"</formula1>
    </dataValidation>
    <dataValidation type="list" allowBlank="1" showInputMessage="1" showErrorMessage="1" sqref="M27:O27" xr:uid="{A2C99870-E1B2-462A-A8E3-3D65F97EEC75}">
      <formula1>"　,90,100"</formula1>
    </dataValidation>
    <dataValidation type="list" allowBlank="1" showInputMessage="1" showErrorMessage="1" sqref="AF7" xr:uid="{7E4D4F66-EAC0-4B9E-9170-B649D7EE6095}">
      <formula1>"　,2019,2020,2021,2022,2023,2024,2025"</formula1>
    </dataValidation>
    <dataValidation type="list" allowBlank="1" showInputMessage="1" showErrorMessage="1" sqref="AJ6:AJ7" xr:uid="{D9295C4B-6FDA-4E8B-B608-4CEDB10497F9}">
      <formula1>"　,1,2,3,4,5,6,7,8,9,10,11,12"</formula1>
    </dataValidation>
    <dataValidation type="whole" allowBlank="1" showInputMessage="1" showErrorMessage="1" errorTitle="エラーです" error="このセルは2桁で入力してください" sqref="J14:K15" xr:uid="{1ED3C50D-FF9E-477C-B89D-1D5A434ACC73}">
      <formula1>1</formula1>
      <formula2>99</formula2>
    </dataValidation>
    <dataValidation type="whole" allowBlank="1" showInputMessage="1" showErrorMessage="1" errorTitle="エラーです" error="このセルは4桁で入力してください" sqref="M14:P15" xr:uid="{D0B2EF08-9192-412B-B5D4-E09AC184FF0B}">
      <formula1>1001</formula1>
      <formula2>9999</formula2>
    </dataValidation>
    <dataValidation type="whole" allowBlank="1" showInputMessage="1" showErrorMessage="1" errorTitle="エラーです" error="このセルには010以上099までしか入力できません。" sqref="R14:S15" xr:uid="{32B56DBD-887A-4AD9-93F7-2F91E629A8ED}">
      <formula1>10</formula1>
      <formula2>99</formula2>
    </dataValidation>
    <dataValidation type="whole" allowBlank="1" showInputMessage="1" showErrorMessage="1" errorTitle="エラーです" error="このセルは1桁の数字で入力してください" sqref="U14:U15" xr:uid="{B4822791-9AFD-4668-A08D-74861DB05916}">
      <formula1>1</formula1>
      <formula2>9</formula2>
    </dataValidation>
  </dataValidations>
  <pageMargins left="0.39370078740157483" right="0" top="0.59055118110236227" bottom="3.937007874015748E-2" header="7.874015748031496E-2" footer="0.19685039370078741"/>
  <pageSetup paperSize="9" scale="96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1" min="1" max="44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36C0A-63D8-47C4-9A3B-DC70FB93D2A9}">
  <sheetPr>
    <tabColor rgb="FF92D050"/>
  </sheetPr>
  <dimension ref="B1:CU94"/>
  <sheetViews>
    <sheetView view="pageBreakPreview" topLeftCell="B2" zoomScaleNormal="100" zoomScaleSheetLayoutView="100" workbookViewId="0">
      <selection activeCell="AE26" sqref="AE26:AO26"/>
    </sheetView>
  </sheetViews>
  <sheetFormatPr defaultColWidth="9" defaultRowHeight="13.5" x14ac:dyDescent="0.15"/>
  <cols>
    <col min="1" max="1" width="0" style="1" hidden="1" customWidth="1"/>
    <col min="2" max="2" width="2.625" style="2" customWidth="1"/>
    <col min="3" max="3" width="3.5" style="2" customWidth="1"/>
    <col min="4" max="9" width="2.5" style="1" customWidth="1"/>
    <col min="10" max="20" width="2" style="1" customWidth="1"/>
    <col min="21" max="41" width="2.5" style="1" customWidth="1"/>
    <col min="42" max="42" width="2.5" style="2" customWidth="1"/>
    <col min="43" max="43" width="2.625" style="2" customWidth="1"/>
    <col min="44" max="44" width="3.625" style="2" customWidth="1"/>
    <col min="45" max="50" width="2.5" style="1" customWidth="1"/>
    <col min="51" max="61" width="2" style="1" customWidth="1"/>
    <col min="62" max="90" width="2.5" style="1" customWidth="1"/>
    <col min="91" max="99" width="9.75" style="1" customWidth="1"/>
    <col min="100" max="16384" width="9" style="1"/>
  </cols>
  <sheetData>
    <row r="1" spans="2:82" hidden="1" x14ac:dyDescent="0.15"/>
    <row r="2" spans="2:82" ht="20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30" t="s">
        <v>4</v>
      </c>
      <c r="AI2" s="330"/>
      <c r="AJ2" s="331"/>
      <c r="AK2" s="331"/>
      <c r="AL2" s="331"/>
      <c r="AM2" s="331"/>
      <c r="AN2" s="331"/>
      <c r="AO2" s="33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330" t="s">
        <v>4</v>
      </c>
      <c r="BX2" s="330"/>
      <c r="BY2" s="651">
        <f>AJ2</f>
        <v>0</v>
      </c>
      <c r="BZ2" s="651"/>
      <c r="CA2" s="651"/>
      <c r="CB2" s="651"/>
      <c r="CC2" s="651"/>
      <c r="CD2" s="651"/>
    </row>
    <row r="3" spans="2:82" ht="20.100000000000001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335" t="s">
        <v>41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66"/>
      <c r="AF3" s="66"/>
      <c r="AG3" s="2"/>
      <c r="AH3" s="3"/>
      <c r="AI3" s="3"/>
      <c r="AJ3" s="3"/>
      <c r="AK3" s="3"/>
      <c r="AL3" s="3"/>
      <c r="AM3" s="3"/>
      <c r="AN3" s="3"/>
      <c r="AO3" s="3"/>
      <c r="AP3" s="1"/>
      <c r="AQ3" s="1"/>
      <c r="AR3" s="1"/>
      <c r="AS3" s="2"/>
      <c r="AT3" s="2"/>
      <c r="AU3" s="2"/>
      <c r="AV3" s="2"/>
      <c r="AW3" s="2"/>
      <c r="AX3" s="223"/>
      <c r="AY3" s="223"/>
      <c r="AZ3" s="223"/>
      <c r="BA3" s="223"/>
      <c r="BB3" s="335" t="s">
        <v>64</v>
      </c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66"/>
      <c r="BT3" s="66"/>
      <c r="BU3" s="66"/>
      <c r="BV3" s="66"/>
      <c r="BW3" s="3"/>
      <c r="BX3" s="3"/>
      <c r="BY3" s="3"/>
      <c r="BZ3" s="3"/>
      <c r="CA3" s="3"/>
      <c r="CB3" s="3"/>
      <c r="CC3" s="3"/>
      <c r="CD3" s="3"/>
    </row>
    <row r="4" spans="2:82" ht="20.100000000000001" customHeight="1" thickBot="1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66"/>
      <c r="AF4" s="66"/>
      <c r="AG4" s="2"/>
      <c r="AH4" s="2"/>
      <c r="AI4" s="2"/>
      <c r="AJ4" s="2"/>
      <c r="AK4" s="2"/>
      <c r="AL4" s="2"/>
      <c r="AM4" s="2"/>
      <c r="AN4" s="2"/>
      <c r="AO4" s="2"/>
      <c r="AP4" s="1"/>
      <c r="AQ4" s="1"/>
      <c r="AR4" s="1"/>
      <c r="AS4" s="2"/>
      <c r="AT4" s="2"/>
      <c r="AU4" s="2"/>
      <c r="AV4" s="2"/>
      <c r="AW4" s="2"/>
      <c r="AX4" s="223"/>
      <c r="AY4" s="223"/>
      <c r="AZ4" s="223"/>
      <c r="BA4" s="223"/>
      <c r="BB4" s="335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5"/>
      <c r="BS4" s="66"/>
      <c r="BT4" s="66"/>
      <c r="BU4" s="66"/>
      <c r="BV4" s="66"/>
      <c r="BW4" s="2"/>
      <c r="BX4" s="2"/>
      <c r="BY4" s="2"/>
      <c r="BZ4" s="2"/>
      <c r="CA4" s="2"/>
      <c r="CB4" s="2"/>
      <c r="CC4" s="2"/>
      <c r="CD4" s="2"/>
    </row>
    <row r="5" spans="2:82" ht="20.100000000000001" customHeight="1" thickTop="1" x14ac:dyDescent="0.1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66"/>
      <c r="AE5" s="66"/>
      <c r="AF5" s="66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2"/>
      <c r="AT5" s="2"/>
      <c r="AU5" s="2"/>
      <c r="AV5" s="2"/>
      <c r="AW5" s="2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66"/>
      <c r="BT5" s="66"/>
      <c r="BU5" s="66"/>
      <c r="BV5" s="66"/>
      <c r="BW5" s="2"/>
      <c r="BX5" s="2"/>
      <c r="BY5" s="2"/>
      <c r="BZ5" s="2"/>
      <c r="CA5" s="2"/>
      <c r="CB5" s="2"/>
      <c r="CC5" s="2"/>
      <c r="CD5" s="2"/>
    </row>
    <row r="6" spans="2:82" ht="20.100000000000001" customHeight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66"/>
      <c r="AE6" s="66"/>
      <c r="AF6" s="334"/>
      <c r="AG6" s="334"/>
      <c r="AH6" s="334"/>
      <c r="AI6" s="5" t="s">
        <v>7</v>
      </c>
      <c r="AJ6" s="334"/>
      <c r="AK6" s="334"/>
      <c r="AL6" s="5" t="s">
        <v>6</v>
      </c>
      <c r="AM6" s="334"/>
      <c r="AN6" s="334"/>
      <c r="AO6" s="5" t="s">
        <v>5</v>
      </c>
      <c r="AP6" s="1"/>
      <c r="AQ6" s="1"/>
      <c r="AR6" s="1"/>
      <c r="AS6" s="2"/>
      <c r="AT6" s="2"/>
      <c r="AU6" s="2"/>
      <c r="AV6" s="2"/>
      <c r="AW6" s="2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66"/>
      <c r="BT6" s="66"/>
      <c r="BU6" s="629">
        <f>AF6</f>
        <v>0</v>
      </c>
      <c r="BV6" s="629"/>
      <c r="BW6" s="629"/>
      <c r="BX6" s="7" t="s">
        <v>7</v>
      </c>
      <c r="BY6" s="629">
        <f>AJ6</f>
        <v>0</v>
      </c>
      <c r="BZ6" s="629"/>
      <c r="CA6" s="7" t="s">
        <v>6</v>
      </c>
      <c r="CB6" s="629">
        <f>AM6</f>
        <v>0</v>
      </c>
      <c r="CC6" s="629"/>
      <c r="CD6" s="7" t="s">
        <v>5</v>
      </c>
    </row>
    <row r="7" spans="2:82" ht="20.100000000000001" customHeight="1" x14ac:dyDescent="0.2">
      <c r="B7" s="1"/>
      <c r="C7" s="1"/>
      <c r="D7" s="303" t="s">
        <v>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 t="s">
        <v>1</v>
      </c>
      <c r="S7" s="303"/>
      <c r="T7" s="303"/>
      <c r="U7" s="303"/>
      <c r="V7" s="222"/>
      <c r="W7" s="222"/>
      <c r="X7" s="222"/>
      <c r="Y7" s="222"/>
      <c r="Z7" s="222"/>
      <c r="AA7" s="222"/>
      <c r="AB7" s="2"/>
      <c r="AC7" s="2"/>
      <c r="AD7" s="2"/>
      <c r="AE7" s="4" t="s">
        <v>39</v>
      </c>
      <c r="AF7" s="162"/>
      <c r="AG7" s="162"/>
      <c r="AH7" s="162"/>
      <c r="AI7" s="10"/>
      <c r="AJ7" s="162"/>
      <c r="AK7" s="162"/>
      <c r="AL7" s="10"/>
      <c r="AM7" s="162"/>
      <c r="AN7" s="162"/>
      <c r="AO7" s="10"/>
      <c r="AP7" s="1"/>
      <c r="AQ7" s="1"/>
      <c r="AR7" s="1"/>
      <c r="AS7" s="303" t="s">
        <v>0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 t="s">
        <v>1</v>
      </c>
      <c r="BH7" s="303"/>
      <c r="BI7" s="303"/>
      <c r="BJ7" s="303"/>
      <c r="BK7" s="222"/>
      <c r="BL7" s="222"/>
      <c r="BM7" s="222"/>
      <c r="BN7" s="222"/>
      <c r="BO7" s="222"/>
      <c r="BP7" s="222"/>
      <c r="BQ7" s="6"/>
      <c r="BR7" s="6"/>
      <c r="BS7" s="6"/>
      <c r="BT7" s="4" t="s">
        <v>39</v>
      </c>
      <c r="BU7" s="77"/>
      <c r="BV7" s="77"/>
      <c r="BW7" s="77"/>
      <c r="BX7" s="11"/>
      <c r="BY7" s="77">
        <f>AJ7</f>
        <v>0</v>
      </c>
      <c r="BZ7" s="77"/>
      <c r="CA7" s="11"/>
      <c r="CB7" s="77">
        <f>AM7</f>
        <v>0</v>
      </c>
      <c r="CC7" s="77"/>
      <c r="CD7" s="11"/>
    </row>
    <row r="8" spans="2:82" ht="20.100000000000001" customHeight="1" x14ac:dyDescent="0.2">
      <c r="B8" s="1"/>
      <c r="C8" s="1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3"/>
      <c r="S8" s="303"/>
      <c r="T8" s="303"/>
      <c r="U8" s="303"/>
      <c r="V8" s="8"/>
      <c r="W8" s="8"/>
      <c r="X8" s="2"/>
      <c r="Y8" s="2"/>
      <c r="Z8" s="2"/>
      <c r="AA8" s="2"/>
      <c r="AB8" s="2"/>
      <c r="AC8" s="2"/>
      <c r="AD8" s="2"/>
      <c r="AE8" s="9"/>
      <c r="AF8" s="9"/>
      <c r="AG8" s="9"/>
      <c r="AH8" s="3"/>
      <c r="AI8" s="9"/>
      <c r="AJ8" s="9"/>
      <c r="AK8" s="9"/>
      <c r="AL8" s="3"/>
      <c r="AM8" s="9"/>
      <c r="AN8" s="9"/>
      <c r="AO8" s="3"/>
      <c r="AP8" s="1"/>
      <c r="AQ8" s="1"/>
      <c r="AR8" s="1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3"/>
      <c r="BH8" s="303"/>
      <c r="BI8" s="303"/>
      <c r="BJ8" s="303"/>
      <c r="BK8" s="8"/>
      <c r="BL8" s="8"/>
      <c r="BM8" s="2"/>
      <c r="BN8" s="2"/>
      <c r="BO8" s="2"/>
      <c r="BP8" s="2"/>
      <c r="BQ8" s="6"/>
      <c r="BR8" s="6"/>
      <c r="BS8" s="6"/>
      <c r="BT8" s="4"/>
      <c r="BU8" s="4"/>
      <c r="BV8" s="4"/>
      <c r="BW8" s="48"/>
      <c r="BX8" s="4"/>
      <c r="BY8" s="4"/>
      <c r="BZ8" s="4"/>
      <c r="CA8" s="48"/>
      <c r="CB8" s="4"/>
      <c r="CC8" s="4"/>
      <c r="CD8" s="48"/>
    </row>
    <row r="9" spans="2:82" ht="20.100000000000001" customHeight="1" x14ac:dyDescent="0.2">
      <c r="B9" s="1"/>
      <c r="C9" s="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8"/>
      <c r="W9" s="8"/>
      <c r="X9" s="2"/>
      <c r="Y9" s="2"/>
      <c r="Z9" s="2"/>
      <c r="AA9" s="2"/>
      <c r="AB9" s="2"/>
      <c r="AC9" s="2"/>
      <c r="AD9" s="2"/>
      <c r="AE9" s="9"/>
      <c r="AF9" s="9"/>
      <c r="AG9" s="9"/>
      <c r="AH9" s="3"/>
      <c r="AI9" s="9"/>
      <c r="AJ9" s="9"/>
      <c r="AK9" s="9"/>
      <c r="AL9" s="3"/>
      <c r="AM9" s="9"/>
      <c r="AN9" s="9"/>
      <c r="AO9" s="3"/>
      <c r="AP9" s="1"/>
      <c r="AQ9" s="1"/>
      <c r="AR9" s="1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8"/>
      <c r="BL9" s="8"/>
      <c r="BM9" s="2"/>
      <c r="BN9" s="2"/>
      <c r="BO9" s="2"/>
      <c r="BP9" s="2"/>
      <c r="BQ9" s="6"/>
      <c r="BR9" s="6"/>
      <c r="BS9" s="6"/>
      <c r="BT9" s="4"/>
      <c r="BU9" s="4"/>
      <c r="BV9" s="4"/>
      <c r="BW9" s="48"/>
      <c r="BX9" s="4"/>
      <c r="BY9" s="4"/>
      <c r="BZ9" s="4"/>
      <c r="CA9" s="48"/>
      <c r="CB9" s="4"/>
      <c r="CC9" s="4"/>
      <c r="CD9" s="48"/>
    </row>
    <row r="10" spans="2:82" ht="24" customHeight="1" thickBot="1" x14ac:dyDescent="0.25"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S10" s="12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2:82" ht="29.25" customHeight="1" x14ac:dyDescent="0.15">
      <c r="D11" s="343" t="s">
        <v>38</v>
      </c>
      <c r="E11" s="344"/>
      <c r="F11" s="344"/>
      <c r="G11" s="344"/>
      <c r="H11" s="344"/>
      <c r="I11" s="623" t="str">
        <f>IF(R29=0,"",R29)</f>
        <v/>
      </c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5"/>
      <c r="W11" s="15"/>
      <c r="X11" s="337" t="s">
        <v>16</v>
      </c>
      <c r="Y11" s="338"/>
      <c r="Z11" s="338"/>
      <c r="AA11" s="339"/>
      <c r="AB11" s="661">
        <f>'総括(入力)'!Y9</f>
        <v>0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3"/>
      <c r="AS11" s="343" t="s">
        <v>38</v>
      </c>
      <c r="AT11" s="344"/>
      <c r="AU11" s="344"/>
      <c r="AV11" s="344"/>
      <c r="AW11" s="344"/>
      <c r="AX11" s="623" t="str">
        <f>I11</f>
        <v/>
      </c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5"/>
      <c r="BL11" s="15"/>
      <c r="BM11" s="337" t="s">
        <v>16</v>
      </c>
      <c r="BN11" s="338"/>
      <c r="BO11" s="338"/>
      <c r="BP11" s="339"/>
      <c r="BQ11" s="652">
        <f>AB11</f>
        <v>0</v>
      </c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4"/>
    </row>
    <row r="12" spans="2:82" ht="19.5" customHeight="1" thickBot="1" x14ac:dyDescent="0.2">
      <c r="D12" s="345"/>
      <c r="E12" s="346"/>
      <c r="F12" s="346"/>
      <c r="G12" s="346"/>
      <c r="H12" s="346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8"/>
      <c r="W12" s="15"/>
      <c r="X12" s="364" t="s">
        <v>14</v>
      </c>
      <c r="Y12" s="312"/>
      <c r="Z12" s="312"/>
      <c r="AA12" s="313"/>
      <c r="AB12" s="655">
        <f>'総括(入力)'!Y10</f>
        <v>0</v>
      </c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7"/>
      <c r="AS12" s="345"/>
      <c r="AT12" s="346"/>
      <c r="AU12" s="346"/>
      <c r="AV12" s="346"/>
      <c r="AW12" s="346"/>
      <c r="AX12" s="626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8"/>
      <c r="BL12" s="15"/>
      <c r="BM12" s="364" t="s">
        <v>14</v>
      </c>
      <c r="BN12" s="312"/>
      <c r="BO12" s="312"/>
      <c r="BP12" s="313"/>
      <c r="BQ12" s="619">
        <f>AB12</f>
        <v>0</v>
      </c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58"/>
    </row>
    <row r="13" spans="2:82" ht="18" customHeight="1" thickBot="1" x14ac:dyDescent="0.2">
      <c r="D13" s="233"/>
      <c r="E13" s="233"/>
      <c r="F13" s="233"/>
      <c r="G13" s="233"/>
      <c r="H13" s="233"/>
      <c r="I13" s="16"/>
      <c r="J13" s="16"/>
      <c r="K13" s="16"/>
      <c r="L13" s="16"/>
      <c r="M13" s="16"/>
      <c r="N13" s="16"/>
      <c r="O13" s="16"/>
      <c r="P13" s="16"/>
      <c r="Q13" s="16"/>
      <c r="R13" s="2"/>
      <c r="S13" s="2"/>
      <c r="T13" s="2"/>
      <c r="U13" s="2"/>
      <c r="V13" s="2"/>
      <c r="W13" s="15"/>
      <c r="X13" s="364"/>
      <c r="Y13" s="312"/>
      <c r="Z13" s="312"/>
      <c r="AA13" s="313"/>
      <c r="AB13" s="655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7"/>
      <c r="AS13" s="233"/>
      <c r="AT13" s="233"/>
      <c r="AU13" s="233"/>
      <c r="AV13" s="233"/>
      <c r="AW13" s="233"/>
      <c r="AX13" s="16"/>
      <c r="AY13" s="16"/>
      <c r="AZ13" s="16"/>
      <c r="BA13" s="16"/>
      <c r="BB13" s="16"/>
      <c r="BC13" s="16"/>
      <c r="BD13" s="16"/>
      <c r="BE13" s="16"/>
      <c r="BF13" s="16"/>
      <c r="BG13" s="2"/>
      <c r="BH13" s="2"/>
      <c r="BI13" s="2"/>
      <c r="BJ13" s="2"/>
      <c r="BK13" s="2"/>
      <c r="BL13" s="15"/>
      <c r="BM13" s="364"/>
      <c r="BN13" s="312"/>
      <c r="BO13" s="312"/>
      <c r="BP13" s="313"/>
      <c r="BQ13" s="619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58"/>
    </row>
    <row r="14" spans="2:82" ht="11.1" customHeight="1" x14ac:dyDescent="0.15">
      <c r="D14" s="382" t="s">
        <v>2</v>
      </c>
      <c r="E14" s="383"/>
      <c r="F14" s="383"/>
      <c r="G14" s="383"/>
      <c r="H14" s="383"/>
      <c r="I14" s="386"/>
      <c r="J14" s="630"/>
      <c r="K14" s="631"/>
      <c r="L14" s="360" t="s">
        <v>37</v>
      </c>
      <c r="M14" s="633"/>
      <c r="N14" s="634"/>
      <c r="O14" s="634"/>
      <c r="P14" s="634"/>
      <c r="Q14" s="360" t="s">
        <v>37</v>
      </c>
      <c r="R14" s="633"/>
      <c r="S14" s="634"/>
      <c r="T14" s="360" t="s">
        <v>37</v>
      </c>
      <c r="U14" s="633"/>
      <c r="V14" s="362"/>
      <c r="W14" s="15"/>
      <c r="X14" s="364"/>
      <c r="Y14" s="312"/>
      <c r="Z14" s="312"/>
      <c r="AA14" s="313"/>
      <c r="AB14" s="655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7"/>
      <c r="AS14" s="382" t="s">
        <v>2</v>
      </c>
      <c r="AT14" s="383"/>
      <c r="AU14" s="383"/>
      <c r="AV14" s="383"/>
      <c r="AW14" s="383"/>
      <c r="AX14" s="664">
        <f>I14</f>
        <v>0</v>
      </c>
      <c r="AY14" s="659" t="str">
        <f>IF(J14="","",J14)</f>
        <v/>
      </c>
      <c r="AZ14" s="659"/>
      <c r="BA14" s="360" t="s">
        <v>37</v>
      </c>
      <c r="BB14" s="648" t="str">
        <f t="shared" ref="BB14" si="0">IF(M14="","",M14)</f>
        <v/>
      </c>
      <c r="BC14" s="649"/>
      <c r="BD14" s="649" t="str">
        <f>IF(O14="","",O14)</f>
        <v/>
      </c>
      <c r="BE14" s="649"/>
      <c r="BF14" s="360" t="s">
        <v>37</v>
      </c>
      <c r="BG14" s="649" t="str">
        <f t="shared" ref="BG14" si="1">IF(R14="","",R14)</f>
        <v/>
      </c>
      <c r="BH14" s="666"/>
      <c r="BI14" s="360" t="s">
        <v>37</v>
      </c>
      <c r="BJ14" s="649" t="str">
        <f t="shared" ref="BJ14" si="2">IF(U14="","",U14)</f>
        <v/>
      </c>
      <c r="BK14" s="169"/>
      <c r="BL14" s="15"/>
      <c r="BM14" s="364"/>
      <c r="BN14" s="312"/>
      <c r="BO14" s="312"/>
      <c r="BP14" s="313"/>
      <c r="BQ14" s="619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58"/>
    </row>
    <row r="15" spans="2:82" ht="11.1" customHeight="1" x14ac:dyDescent="0.15">
      <c r="D15" s="384"/>
      <c r="E15" s="385"/>
      <c r="F15" s="385"/>
      <c r="G15" s="385"/>
      <c r="H15" s="385"/>
      <c r="I15" s="387"/>
      <c r="J15" s="632"/>
      <c r="K15" s="632"/>
      <c r="L15" s="361"/>
      <c r="M15" s="635"/>
      <c r="N15" s="635"/>
      <c r="O15" s="635"/>
      <c r="P15" s="635"/>
      <c r="Q15" s="361"/>
      <c r="R15" s="635"/>
      <c r="S15" s="635"/>
      <c r="T15" s="361"/>
      <c r="U15" s="635"/>
      <c r="V15" s="363"/>
      <c r="W15" s="15"/>
      <c r="X15" s="364" t="s">
        <v>15</v>
      </c>
      <c r="Y15" s="312"/>
      <c r="Z15" s="312"/>
      <c r="AA15" s="313"/>
      <c r="AB15" s="655">
        <f>'総括(入力)'!Y11</f>
        <v>0</v>
      </c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68"/>
      <c r="AN15" s="668"/>
      <c r="AO15" s="669"/>
      <c r="AS15" s="384"/>
      <c r="AT15" s="385"/>
      <c r="AU15" s="385"/>
      <c r="AV15" s="385"/>
      <c r="AW15" s="385"/>
      <c r="AX15" s="665"/>
      <c r="AY15" s="660"/>
      <c r="AZ15" s="660"/>
      <c r="BA15" s="361"/>
      <c r="BB15" s="650"/>
      <c r="BC15" s="650"/>
      <c r="BD15" s="650"/>
      <c r="BE15" s="650"/>
      <c r="BF15" s="361"/>
      <c r="BG15" s="667"/>
      <c r="BH15" s="667"/>
      <c r="BI15" s="361"/>
      <c r="BJ15" s="667"/>
      <c r="BK15" s="170"/>
      <c r="BL15" s="15"/>
      <c r="BM15" s="364" t="s">
        <v>15</v>
      </c>
      <c r="BN15" s="312"/>
      <c r="BO15" s="312"/>
      <c r="BP15" s="313"/>
      <c r="BQ15" s="619">
        <f>AB15</f>
        <v>0</v>
      </c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355"/>
      <c r="CC15" s="355" t="s">
        <v>17</v>
      </c>
      <c r="CD15" s="356"/>
    </row>
    <row r="16" spans="2:82" ht="11.1" customHeight="1" x14ac:dyDescent="0.15">
      <c r="D16" s="368" t="s">
        <v>49</v>
      </c>
      <c r="E16" s="369"/>
      <c r="F16" s="369"/>
      <c r="G16" s="369"/>
      <c r="H16" s="370"/>
      <c r="I16" s="636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8"/>
      <c r="W16" s="15"/>
      <c r="X16" s="364"/>
      <c r="Y16" s="312"/>
      <c r="Z16" s="312"/>
      <c r="AA16" s="313"/>
      <c r="AB16" s="671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68"/>
      <c r="AN16" s="668"/>
      <c r="AO16" s="669"/>
      <c r="AS16" s="368" t="s">
        <v>49</v>
      </c>
      <c r="AT16" s="369"/>
      <c r="AU16" s="369"/>
      <c r="AV16" s="369"/>
      <c r="AW16" s="370"/>
      <c r="AX16" s="642">
        <f>I16</f>
        <v>0</v>
      </c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15"/>
      <c r="BM16" s="364"/>
      <c r="BN16" s="312"/>
      <c r="BO16" s="312"/>
      <c r="BP16" s="313"/>
      <c r="BQ16" s="619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355"/>
      <c r="CC16" s="355"/>
      <c r="CD16" s="356"/>
    </row>
    <row r="17" spans="2:82" ht="11.1" customHeight="1" x14ac:dyDescent="0.15">
      <c r="D17" s="371"/>
      <c r="E17" s="372"/>
      <c r="F17" s="372"/>
      <c r="G17" s="372"/>
      <c r="H17" s="373"/>
      <c r="I17" s="639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1"/>
      <c r="W17" s="15"/>
      <c r="X17" s="226"/>
      <c r="Y17" s="220"/>
      <c r="Z17" s="220"/>
      <c r="AA17" s="221"/>
      <c r="AB17" s="671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230"/>
      <c r="AN17" s="230"/>
      <c r="AO17" s="231"/>
      <c r="AS17" s="371"/>
      <c r="AT17" s="372"/>
      <c r="AU17" s="372"/>
      <c r="AV17" s="372"/>
      <c r="AW17" s="373"/>
      <c r="AX17" s="645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7"/>
      <c r="BL17" s="15"/>
      <c r="BM17" s="226"/>
      <c r="BN17" s="220"/>
      <c r="BO17" s="220"/>
      <c r="BP17" s="221"/>
      <c r="BQ17" s="621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224"/>
      <c r="CC17" s="224"/>
      <c r="CD17" s="225"/>
    </row>
    <row r="18" spans="2:82" ht="11.1" customHeight="1" x14ac:dyDescent="0.15">
      <c r="D18" s="395" t="s">
        <v>50</v>
      </c>
      <c r="E18" s="396"/>
      <c r="F18" s="396"/>
      <c r="G18" s="396"/>
      <c r="H18" s="397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15"/>
      <c r="X18" s="364" t="s">
        <v>3</v>
      </c>
      <c r="Y18" s="312"/>
      <c r="Z18" s="312"/>
      <c r="AA18" s="313"/>
      <c r="AB18" s="17"/>
      <c r="AC18" s="393">
        <f>'総括(入力)'!Z12</f>
        <v>0</v>
      </c>
      <c r="AD18" s="393"/>
      <c r="AE18" s="393"/>
      <c r="AF18" s="391" t="s">
        <v>37</v>
      </c>
      <c r="AG18" s="393">
        <f>'総括(入力)'!AD12</f>
        <v>0</v>
      </c>
      <c r="AH18" s="393"/>
      <c r="AI18" s="393"/>
      <c r="AJ18" s="391" t="s">
        <v>37</v>
      </c>
      <c r="AK18" s="393">
        <f>'総括(入力)'!AH12</f>
        <v>0</v>
      </c>
      <c r="AL18" s="393"/>
      <c r="AM18" s="393"/>
      <c r="AN18" s="393"/>
      <c r="AO18" s="18"/>
      <c r="AS18" s="395" t="s">
        <v>50</v>
      </c>
      <c r="AT18" s="396"/>
      <c r="AU18" s="396"/>
      <c r="AV18" s="396"/>
      <c r="AW18" s="397"/>
      <c r="AX18" s="674">
        <f>I18</f>
        <v>0</v>
      </c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6"/>
      <c r="BL18" s="15"/>
      <c r="BM18" s="364" t="s">
        <v>3</v>
      </c>
      <c r="BN18" s="312"/>
      <c r="BO18" s="312"/>
      <c r="BP18" s="313"/>
      <c r="BQ18" s="17"/>
      <c r="BR18" s="672">
        <f>AC18</f>
        <v>0</v>
      </c>
      <c r="BS18" s="672"/>
      <c r="BT18" s="672"/>
      <c r="BU18" s="391" t="s">
        <v>37</v>
      </c>
      <c r="BV18" s="672">
        <f>AG18</f>
        <v>0</v>
      </c>
      <c r="BW18" s="672"/>
      <c r="BX18" s="672"/>
      <c r="BY18" s="391" t="s">
        <v>37</v>
      </c>
      <c r="BZ18" s="672">
        <f>AK18</f>
        <v>0</v>
      </c>
      <c r="CA18" s="672"/>
      <c r="CB18" s="672"/>
      <c r="CC18" s="672"/>
      <c r="CD18" s="19"/>
    </row>
    <row r="19" spans="2:82" ht="11.1" customHeight="1" thickBot="1" x14ac:dyDescent="0.2">
      <c r="D19" s="398"/>
      <c r="E19" s="399"/>
      <c r="F19" s="399"/>
      <c r="G19" s="399"/>
      <c r="H19" s="400"/>
      <c r="I19" s="680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2"/>
      <c r="W19" s="15"/>
      <c r="X19" s="404"/>
      <c r="Y19" s="405"/>
      <c r="Z19" s="405"/>
      <c r="AA19" s="406"/>
      <c r="AB19" s="20"/>
      <c r="AC19" s="394"/>
      <c r="AD19" s="394"/>
      <c r="AE19" s="394"/>
      <c r="AF19" s="392"/>
      <c r="AG19" s="394"/>
      <c r="AH19" s="394"/>
      <c r="AI19" s="394"/>
      <c r="AJ19" s="392"/>
      <c r="AK19" s="394"/>
      <c r="AL19" s="394"/>
      <c r="AM19" s="394"/>
      <c r="AN19" s="394"/>
      <c r="AO19" s="21"/>
      <c r="AS19" s="398"/>
      <c r="AT19" s="399"/>
      <c r="AU19" s="399"/>
      <c r="AV19" s="399"/>
      <c r="AW19" s="400"/>
      <c r="AX19" s="677"/>
      <c r="AY19" s="678"/>
      <c r="AZ19" s="678"/>
      <c r="BA19" s="678"/>
      <c r="BB19" s="678"/>
      <c r="BC19" s="678"/>
      <c r="BD19" s="678"/>
      <c r="BE19" s="678"/>
      <c r="BF19" s="678"/>
      <c r="BG19" s="678"/>
      <c r="BH19" s="678"/>
      <c r="BI19" s="678"/>
      <c r="BJ19" s="678"/>
      <c r="BK19" s="679"/>
      <c r="BL19" s="15"/>
      <c r="BM19" s="404"/>
      <c r="BN19" s="405"/>
      <c r="BO19" s="405"/>
      <c r="BP19" s="406"/>
      <c r="BQ19" s="20"/>
      <c r="BR19" s="673"/>
      <c r="BS19" s="673"/>
      <c r="BT19" s="673"/>
      <c r="BU19" s="392"/>
      <c r="BV19" s="673"/>
      <c r="BW19" s="673"/>
      <c r="BX19" s="673"/>
      <c r="BY19" s="392"/>
      <c r="BZ19" s="673"/>
      <c r="CA19" s="673"/>
      <c r="CB19" s="673"/>
      <c r="CC19" s="673"/>
      <c r="CD19" s="22"/>
    </row>
    <row r="20" spans="2:82" ht="21.75" customHeight="1" x14ac:dyDescent="0.15">
      <c r="D20" s="71"/>
      <c r="E20" s="71"/>
      <c r="F20" s="71"/>
      <c r="G20" s="71"/>
      <c r="H20" s="7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3"/>
      <c r="X20" s="220"/>
      <c r="Y20" s="220"/>
      <c r="Z20" s="220"/>
      <c r="AA20" s="220"/>
      <c r="AB20" s="17"/>
      <c r="AC20" s="228"/>
      <c r="AD20" s="228"/>
      <c r="AE20" s="228"/>
      <c r="AF20" s="227"/>
      <c r="AG20" s="228"/>
      <c r="AH20" s="228"/>
      <c r="AI20" s="228"/>
      <c r="AJ20" s="227"/>
      <c r="AK20" s="228"/>
      <c r="AL20" s="228"/>
      <c r="AM20" s="228"/>
      <c r="AN20" s="228"/>
      <c r="AO20" s="74"/>
      <c r="AS20" s="71"/>
      <c r="AT20" s="71"/>
      <c r="AU20" s="71"/>
      <c r="AV20" s="71"/>
      <c r="AW20" s="71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33"/>
      <c r="BM20" s="220"/>
      <c r="BN20" s="220"/>
      <c r="BO20" s="220"/>
      <c r="BP20" s="220"/>
      <c r="BQ20" s="17"/>
      <c r="BR20" s="232"/>
      <c r="BS20" s="232"/>
      <c r="BT20" s="232"/>
      <c r="BU20" s="227"/>
      <c r="BV20" s="232"/>
      <c r="BW20" s="232"/>
      <c r="BX20" s="232"/>
      <c r="BY20" s="227"/>
      <c r="BZ20" s="232"/>
      <c r="CA20" s="232"/>
      <c r="CB20" s="232"/>
      <c r="CC20" s="232"/>
      <c r="CD20" s="17"/>
    </row>
    <row r="21" spans="2:82" ht="22.5" customHeight="1" thickBo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s="24" customFormat="1" ht="27.95" customHeight="1" x14ac:dyDescent="0.2">
      <c r="B22" s="23"/>
      <c r="C22" s="23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415" t="s">
        <v>43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8"/>
      <c r="AE22" s="419" t="s">
        <v>44</v>
      </c>
      <c r="AF22" s="416"/>
      <c r="AG22" s="416"/>
      <c r="AH22" s="416"/>
      <c r="AI22" s="416"/>
      <c r="AJ22" s="416"/>
      <c r="AK22" s="416"/>
      <c r="AL22" s="416"/>
      <c r="AM22" s="416"/>
      <c r="AN22" s="416"/>
      <c r="AO22" s="417"/>
      <c r="AP22" s="23"/>
      <c r="AQ22" s="23"/>
      <c r="AR22" s="23"/>
      <c r="AS22" s="415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7"/>
      <c r="BG22" s="415" t="s">
        <v>43</v>
      </c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8"/>
      <c r="BT22" s="419" t="s">
        <v>44</v>
      </c>
      <c r="BU22" s="416"/>
      <c r="BV22" s="416"/>
      <c r="BW22" s="416"/>
      <c r="BX22" s="416"/>
      <c r="BY22" s="416"/>
      <c r="BZ22" s="416"/>
      <c r="CA22" s="416"/>
      <c r="CB22" s="416"/>
      <c r="CC22" s="416"/>
      <c r="CD22" s="417"/>
    </row>
    <row r="23" spans="2:82" s="24" customFormat="1" ht="27.95" customHeight="1" x14ac:dyDescent="0.2">
      <c r="B23" s="23"/>
      <c r="C23" s="23"/>
      <c r="D23" s="407" t="s">
        <v>22</v>
      </c>
      <c r="E23" s="408"/>
      <c r="F23" s="408"/>
      <c r="G23" s="408"/>
      <c r="H23" s="408"/>
      <c r="I23" s="408"/>
      <c r="J23" s="408"/>
      <c r="K23" s="408"/>
      <c r="L23" s="408"/>
      <c r="M23" s="409" t="s">
        <v>47</v>
      </c>
      <c r="N23" s="409"/>
      <c r="O23" s="409"/>
      <c r="P23" s="409"/>
      <c r="Q23" s="410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9"/>
      <c r="AF23" s="690"/>
      <c r="AG23" s="690"/>
      <c r="AH23" s="690"/>
      <c r="AI23" s="690"/>
      <c r="AJ23" s="690"/>
      <c r="AK23" s="690"/>
      <c r="AL23" s="690"/>
      <c r="AM23" s="690"/>
      <c r="AN23" s="690"/>
      <c r="AO23" s="691"/>
      <c r="AP23" s="23"/>
      <c r="AQ23" s="23"/>
      <c r="AR23" s="23"/>
      <c r="AS23" s="692" t="s">
        <v>22</v>
      </c>
      <c r="AT23" s="693"/>
      <c r="AU23" s="693"/>
      <c r="AV23" s="693"/>
      <c r="AW23" s="693"/>
      <c r="AX23" s="693"/>
      <c r="AY23" s="693"/>
      <c r="AZ23" s="693"/>
      <c r="BA23" s="693"/>
      <c r="BB23" s="694" t="s">
        <v>47</v>
      </c>
      <c r="BC23" s="694"/>
      <c r="BD23" s="694"/>
      <c r="BE23" s="694"/>
      <c r="BF23" s="695"/>
      <c r="BG23" s="683" t="str">
        <f>IF(R23=0,"",R23)</f>
        <v/>
      </c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5"/>
      <c r="BT23" s="242" t="str">
        <f t="shared" ref="BT23:BT29" si="3">IF(AE23=0,"",AE23)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414"/>
    </row>
    <row r="24" spans="2:82" ht="27.95" customHeight="1" x14ac:dyDescent="0.2">
      <c r="D24" s="407" t="s">
        <v>23</v>
      </c>
      <c r="E24" s="408"/>
      <c r="F24" s="408"/>
      <c r="G24" s="408"/>
      <c r="H24" s="408"/>
      <c r="I24" s="408"/>
      <c r="J24" s="408"/>
      <c r="K24" s="408"/>
      <c r="L24" s="408"/>
      <c r="M24" s="409" t="s">
        <v>47</v>
      </c>
      <c r="N24" s="409"/>
      <c r="O24" s="409"/>
      <c r="P24" s="409"/>
      <c r="Q24" s="410"/>
      <c r="R24" s="686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9"/>
      <c r="AF24" s="690"/>
      <c r="AG24" s="690"/>
      <c r="AH24" s="690"/>
      <c r="AI24" s="690"/>
      <c r="AJ24" s="690"/>
      <c r="AK24" s="690"/>
      <c r="AL24" s="690"/>
      <c r="AM24" s="690"/>
      <c r="AN24" s="690"/>
      <c r="AO24" s="691"/>
      <c r="AS24" s="692" t="s">
        <v>23</v>
      </c>
      <c r="AT24" s="693"/>
      <c r="AU24" s="693"/>
      <c r="AV24" s="693"/>
      <c r="AW24" s="693"/>
      <c r="AX24" s="693"/>
      <c r="AY24" s="693"/>
      <c r="AZ24" s="693"/>
      <c r="BA24" s="693"/>
      <c r="BB24" s="694" t="s">
        <v>47</v>
      </c>
      <c r="BC24" s="694"/>
      <c r="BD24" s="694"/>
      <c r="BE24" s="694"/>
      <c r="BF24" s="695"/>
      <c r="BG24" s="696">
        <f>R24</f>
        <v>0</v>
      </c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8"/>
      <c r="BT24" s="242" t="str">
        <f t="shared" si="3"/>
        <v/>
      </c>
      <c r="BU24" s="243"/>
      <c r="BV24" s="243"/>
      <c r="BW24" s="243"/>
      <c r="BX24" s="243"/>
      <c r="BY24" s="243"/>
      <c r="BZ24" s="243"/>
      <c r="CA24" s="243"/>
      <c r="CB24" s="243"/>
      <c r="CC24" s="243"/>
      <c r="CD24" s="414"/>
    </row>
    <row r="25" spans="2:82" ht="27.95" customHeight="1" thickBot="1" x14ac:dyDescent="0.25">
      <c r="D25" s="407" t="s">
        <v>24</v>
      </c>
      <c r="E25" s="408"/>
      <c r="F25" s="408"/>
      <c r="G25" s="408"/>
      <c r="H25" s="408"/>
      <c r="I25" s="408"/>
      <c r="J25" s="408"/>
      <c r="K25" s="408"/>
      <c r="L25" s="408"/>
      <c r="M25" s="409" t="s">
        <v>47</v>
      </c>
      <c r="N25" s="409"/>
      <c r="O25" s="409"/>
      <c r="P25" s="409"/>
      <c r="Q25" s="410"/>
      <c r="R25" s="706">
        <f>R23+R24</f>
        <v>0</v>
      </c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E25" s="689"/>
      <c r="AF25" s="690"/>
      <c r="AG25" s="690"/>
      <c r="AH25" s="690"/>
      <c r="AI25" s="690"/>
      <c r="AJ25" s="690"/>
      <c r="AK25" s="690"/>
      <c r="AL25" s="690"/>
      <c r="AM25" s="690"/>
      <c r="AN25" s="690"/>
      <c r="AO25" s="691"/>
      <c r="AS25" s="692" t="s">
        <v>24</v>
      </c>
      <c r="AT25" s="693"/>
      <c r="AU25" s="693"/>
      <c r="AV25" s="693"/>
      <c r="AW25" s="693"/>
      <c r="AX25" s="693"/>
      <c r="AY25" s="693"/>
      <c r="AZ25" s="693"/>
      <c r="BA25" s="693"/>
      <c r="BB25" s="694" t="s">
        <v>47</v>
      </c>
      <c r="BC25" s="694"/>
      <c r="BD25" s="694"/>
      <c r="BE25" s="694"/>
      <c r="BF25" s="695"/>
      <c r="BG25" s="683" t="str">
        <f t="shared" ref="BG25:BG29" si="4">IF(R25=0,"",R25)</f>
        <v/>
      </c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5"/>
      <c r="BT25" s="242" t="str">
        <f t="shared" si="3"/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414"/>
    </row>
    <row r="26" spans="2:82" ht="27.95" customHeight="1" thickBot="1" x14ac:dyDescent="0.25">
      <c r="D26" s="407" t="s">
        <v>25</v>
      </c>
      <c r="E26" s="408"/>
      <c r="F26" s="408"/>
      <c r="G26" s="408"/>
      <c r="H26" s="408"/>
      <c r="I26" s="408"/>
      <c r="J26" s="408"/>
      <c r="K26" s="408"/>
      <c r="L26" s="423"/>
      <c r="M26" s="424" t="str">
        <f>IF(R26="","",ROUND(R26/R25*100,0))</f>
        <v/>
      </c>
      <c r="N26" s="425"/>
      <c r="O26" s="426"/>
      <c r="P26" s="427" t="s">
        <v>21</v>
      </c>
      <c r="Q26" s="428"/>
      <c r="R26" s="699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1"/>
      <c r="AE26" s="689"/>
      <c r="AF26" s="690"/>
      <c r="AG26" s="690"/>
      <c r="AH26" s="690"/>
      <c r="AI26" s="690"/>
      <c r="AJ26" s="690"/>
      <c r="AK26" s="690"/>
      <c r="AL26" s="690"/>
      <c r="AM26" s="690"/>
      <c r="AN26" s="690"/>
      <c r="AO26" s="691"/>
      <c r="AS26" s="692" t="s">
        <v>25</v>
      </c>
      <c r="AT26" s="693"/>
      <c r="AU26" s="693"/>
      <c r="AV26" s="693"/>
      <c r="AW26" s="693"/>
      <c r="AX26" s="693"/>
      <c r="AY26" s="693"/>
      <c r="AZ26" s="693"/>
      <c r="BA26" s="702"/>
      <c r="BB26" s="703" t="str">
        <f>M26</f>
        <v/>
      </c>
      <c r="BC26" s="704"/>
      <c r="BD26" s="705"/>
      <c r="BE26" s="427" t="s">
        <v>21</v>
      </c>
      <c r="BF26" s="428"/>
      <c r="BG26" s="683" t="str">
        <f t="shared" si="4"/>
        <v/>
      </c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5"/>
      <c r="BT26" s="242" t="str">
        <f t="shared" si="3"/>
        <v/>
      </c>
      <c r="BU26" s="243"/>
      <c r="BV26" s="243"/>
      <c r="BW26" s="243"/>
      <c r="BX26" s="243"/>
      <c r="BY26" s="243"/>
      <c r="BZ26" s="243"/>
      <c r="CA26" s="243"/>
      <c r="CB26" s="243"/>
      <c r="CC26" s="243"/>
      <c r="CD26" s="414"/>
    </row>
    <row r="27" spans="2:82" ht="27.95" customHeight="1" x14ac:dyDescent="0.2">
      <c r="D27" s="407" t="s">
        <v>26</v>
      </c>
      <c r="E27" s="408"/>
      <c r="F27" s="408"/>
      <c r="G27" s="408"/>
      <c r="H27" s="408"/>
      <c r="I27" s="408"/>
      <c r="J27" s="408"/>
      <c r="K27" s="408"/>
      <c r="L27" s="408"/>
      <c r="M27" s="712">
        <v>90</v>
      </c>
      <c r="N27" s="712"/>
      <c r="O27" s="712"/>
      <c r="P27" s="436" t="s">
        <v>21</v>
      </c>
      <c r="Q27" s="428"/>
      <c r="R27" s="706">
        <f>R26*M27%</f>
        <v>0</v>
      </c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E27" s="689"/>
      <c r="AF27" s="690"/>
      <c r="AG27" s="690"/>
      <c r="AH27" s="690"/>
      <c r="AI27" s="690"/>
      <c r="AJ27" s="690"/>
      <c r="AK27" s="690"/>
      <c r="AL27" s="690"/>
      <c r="AM27" s="690"/>
      <c r="AN27" s="690"/>
      <c r="AO27" s="691"/>
      <c r="AS27" s="692" t="s">
        <v>26</v>
      </c>
      <c r="AT27" s="693"/>
      <c r="AU27" s="693"/>
      <c r="AV27" s="693"/>
      <c r="AW27" s="693"/>
      <c r="AX27" s="693"/>
      <c r="AY27" s="693"/>
      <c r="AZ27" s="693"/>
      <c r="BA27" s="693"/>
      <c r="BB27" s="713">
        <f>IF(M27=0,"",M27)</f>
        <v>90</v>
      </c>
      <c r="BC27" s="713"/>
      <c r="BD27" s="713"/>
      <c r="BE27" s="436" t="s">
        <v>21</v>
      </c>
      <c r="BF27" s="428"/>
      <c r="BG27" s="683" t="str">
        <f t="shared" si="4"/>
        <v/>
      </c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5"/>
      <c r="BT27" s="242" t="str">
        <f t="shared" si="3"/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414"/>
    </row>
    <row r="28" spans="2:82" ht="27.95" customHeight="1" x14ac:dyDescent="0.2">
      <c r="D28" s="407" t="s">
        <v>27</v>
      </c>
      <c r="E28" s="408"/>
      <c r="F28" s="408"/>
      <c r="G28" s="408"/>
      <c r="H28" s="408"/>
      <c r="I28" s="408"/>
      <c r="J28" s="408"/>
      <c r="K28" s="408"/>
      <c r="L28" s="408"/>
      <c r="M28" s="409" t="s">
        <v>47</v>
      </c>
      <c r="N28" s="409"/>
      <c r="O28" s="409"/>
      <c r="P28" s="409"/>
      <c r="Q28" s="410"/>
      <c r="R28" s="709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1"/>
      <c r="AE28" s="689"/>
      <c r="AF28" s="690"/>
      <c r="AG28" s="690"/>
      <c r="AH28" s="690"/>
      <c r="AI28" s="690"/>
      <c r="AJ28" s="690"/>
      <c r="AK28" s="690"/>
      <c r="AL28" s="690"/>
      <c r="AM28" s="690"/>
      <c r="AN28" s="690"/>
      <c r="AO28" s="691"/>
      <c r="AS28" s="692" t="s">
        <v>27</v>
      </c>
      <c r="AT28" s="693"/>
      <c r="AU28" s="693"/>
      <c r="AV28" s="693"/>
      <c r="AW28" s="693"/>
      <c r="AX28" s="693"/>
      <c r="AY28" s="693"/>
      <c r="AZ28" s="693"/>
      <c r="BA28" s="693"/>
      <c r="BB28" s="694" t="s">
        <v>47</v>
      </c>
      <c r="BC28" s="694"/>
      <c r="BD28" s="694"/>
      <c r="BE28" s="694"/>
      <c r="BF28" s="695"/>
      <c r="BG28" s="696">
        <f>R28</f>
        <v>0</v>
      </c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8"/>
      <c r="BT28" s="242" t="str">
        <f t="shared" si="3"/>
        <v/>
      </c>
      <c r="BU28" s="243"/>
      <c r="BV28" s="243"/>
      <c r="BW28" s="243"/>
      <c r="BX28" s="243"/>
      <c r="BY28" s="243"/>
      <c r="BZ28" s="243"/>
      <c r="CA28" s="243"/>
      <c r="CB28" s="243"/>
      <c r="CC28" s="243"/>
      <c r="CD28" s="414"/>
    </row>
    <row r="29" spans="2:82" ht="27.95" customHeight="1" thickBot="1" x14ac:dyDescent="0.25">
      <c r="D29" s="438" t="s">
        <v>28</v>
      </c>
      <c r="E29" s="439"/>
      <c r="F29" s="439"/>
      <c r="G29" s="439"/>
      <c r="H29" s="439"/>
      <c r="I29" s="439"/>
      <c r="J29" s="439"/>
      <c r="K29" s="439"/>
      <c r="L29" s="439"/>
      <c r="M29" s="440" t="s">
        <v>47</v>
      </c>
      <c r="N29" s="440"/>
      <c r="O29" s="440"/>
      <c r="P29" s="440"/>
      <c r="Q29" s="441"/>
      <c r="R29" s="717">
        <f>IF(R25="","",R27-R28)</f>
        <v>0</v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9"/>
      <c r="AE29" s="720"/>
      <c r="AF29" s="721"/>
      <c r="AG29" s="721"/>
      <c r="AH29" s="721"/>
      <c r="AI29" s="721"/>
      <c r="AJ29" s="721"/>
      <c r="AK29" s="721"/>
      <c r="AL29" s="721"/>
      <c r="AM29" s="721"/>
      <c r="AN29" s="721"/>
      <c r="AO29" s="722"/>
      <c r="AS29" s="723" t="s">
        <v>28</v>
      </c>
      <c r="AT29" s="724"/>
      <c r="AU29" s="724"/>
      <c r="AV29" s="724"/>
      <c r="AW29" s="724"/>
      <c r="AX29" s="724"/>
      <c r="AY29" s="724"/>
      <c r="AZ29" s="724"/>
      <c r="BA29" s="724"/>
      <c r="BB29" s="725" t="s">
        <v>47</v>
      </c>
      <c r="BC29" s="725"/>
      <c r="BD29" s="725"/>
      <c r="BE29" s="725"/>
      <c r="BF29" s="726"/>
      <c r="BG29" s="714" t="str">
        <f t="shared" si="4"/>
        <v/>
      </c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6"/>
      <c r="BT29" s="445" t="str">
        <f t="shared" si="3"/>
        <v/>
      </c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</row>
    <row r="30" spans="2:82" ht="26.25" customHeight="1" x14ac:dyDescent="0.2">
      <c r="D30" s="25"/>
      <c r="E30" s="25"/>
      <c r="F30" s="25"/>
      <c r="G30" s="25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"/>
      <c r="Y30" s="3"/>
      <c r="Z30" s="3"/>
      <c r="AA30" s="3"/>
      <c r="AB30" s="28"/>
      <c r="AC30" s="28"/>
      <c r="AD30" s="28"/>
      <c r="AE30" s="29"/>
      <c r="AF30" s="29"/>
      <c r="AG30" s="29"/>
      <c r="AH30" s="29"/>
      <c r="AI30" s="29"/>
      <c r="AJ30" s="29"/>
      <c r="AK30" s="29"/>
      <c r="AL30" s="27"/>
      <c r="AM30" s="27"/>
      <c r="AN30" s="27"/>
      <c r="AO30" s="27"/>
      <c r="AS30" s="25"/>
      <c r="AT30" s="25"/>
      <c r="AU30" s="25"/>
      <c r="AV30" s="25"/>
      <c r="AW30" s="26"/>
      <c r="AX30" s="26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3"/>
      <c r="BN30" s="3"/>
      <c r="BO30" s="3"/>
      <c r="BP30" s="3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7"/>
      <c r="CB30" s="27"/>
      <c r="CC30" s="27"/>
      <c r="CD30" s="27"/>
    </row>
    <row r="31" spans="2:82" s="32" customFormat="1" ht="27.75" customHeight="1" x14ac:dyDescent="0.15">
      <c r="D31" s="448" t="s">
        <v>30</v>
      </c>
      <c r="E31" s="448"/>
      <c r="F31" s="448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0"/>
      <c r="Y31" s="30"/>
      <c r="Z31" s="30"/>
      <c r="AA31" s="30"/>
      <c r="AB31" s="44"/>
      <c r="AC31" s="44"/>
      <c r="AD31" s="44"/>
      <c r="AE31" s="44"/>
      <c r="AF31" s="44"/>
      <c r="AG31" s="64"/>
      <c r="AH31" s="44"/>
      <c r="AI31" s="44"/>
      <c r="AJ31" s="44"/>
      <c r="AK31" s="44"/>
      <c r="AL31" s="43"/>
      <c r="AM31" s="43"/>
      <c r="AN31" s="43"/>
      <c r="AO31" s="43"/>
      <c r="AP31" s="2"/>
      <c r="AQ31" s="2"/>
      <c r="AR31" s="2"/>
      <c r="AS31" s="448" t="s">
        <v>30</v>
      </c>
      <c r="AT31" s="448"/>
      <c r="AU31" s="448"/>
      <c r="AV31" s="41"/>
      <c r="AW31" s="42"/>
      <c r="AX31" s="42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30"/>
      <c r="BN31" s="30"/>
      <c r="BO31" s="30"/>
      <c r="BP31" s="3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3"/>
      <c r="CB31" s="43"/>
      <c r="CC31" s="43"/>
      <c r="CD31" s="43"/>
    </row>
    <row r="32" spans="2:82" s="32" customFormat="1" ht="27.75" customHeight="1" x14ac:dyDescent="0.15">
      <c r="D32" s="280" t="s">
        <v>31</v>
      </c>
      <c r="E32" s="281"/>
      <c r="F32" s="281"/>
      <c r="G32" s="281"/>
      <c r="H32" s="281"/>
      <c r="I32" s="281"/>
      <c r="J32" s="282"/>
      <c r="K32" s="280" t="s">
        <v>32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2"/>
      <c r="X32" s="449" t="s">
        <v>8</v>
      </c>
      <c r="Y32" s="437"/>
      <c r="Z32" s="449" t="s">
        <v>9</v>
      </c>
      <c r="AA32" s="450"/>
      <c r="AB32" s="437" t="s">
        <v>20</v>
      </c>
      <c r="AC32" s="437"/>
      <c r="AD32" s="437"/>
      <c r="AE32" s="280" t="s">
        <v>10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P32" s="2"/>
      <c r="AQ32" s="2"/>
      <c r="AR32" s="2"/>
      <c r="AS32" s="280" t="s">
        <v>31</v>
      </c>
      <c r="AT32" s="281"/>
      <c r="AU32" s="281"/>
      <c r="AV32" s="281"/>
      <c r="AW32" s="281"/>
      <c r="AX32" s="281"/>
      <c r="AY32" s="282"/>
      <c r="AZ32" s="280" t="s">
        <v>32</v>
      </c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2"/>
      <c r="BM32" s="449" t="s">
        <v>8</v>
      </c>
      <c r="BN32" s="437"/>
      <c r="BO32" s="449" t="s">
        <v>9</v>
      </c>
      <c r="BP32" s="450"/>
      <c r="BQ32" s="437" t="s">
        <v>20</v>
      </c>
      <c r="BR32" s="437"/>
      <c r="BS32" s="437"/>
      <c r="BT32" s="280" t="s">
        <v>10</v>
      </c>
      <c r="BU32" s="281"/>
      <c r="BV32" s="281"/>
      <c r="BW32" s="281"/>
      <c r="BX32" s="281"/>
      <c r="BY32" s="281"/>
      <c r="BZ32" s="281"/>
      <c r="CA32" s="281"/>
      <c r="CB32" s="281"/>
      <c r="CC32" s="281"/>
      <c r="CD32" s="282"/>
    </row>
    <row r="33" spans="2:99" ht="27.75" customHeight="1" x14ac:dyDescent="0.2">
      <c r="B33" s="1"/>
      <c r="C33" s="1"/>
      <c r="D33" s="735"/>
      <c r="E33" s="736"/>
      <c r="F33" s="736"/>
      <c r="G33" s="736"/>
      <c r="H33" s="736"/>
      <c r="I33" s="736"/>
      <c r="J33" s="737"/>
      <c r="K33" s="738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40"/>
      <c r="X33" s="741"/>
      <c r="Y33" s="742"/>
      <c r="Z33" s="743"/>
      <c r="AA33" s="744"/>
      <c r="AB33" s="745"/>
      <c r="AC33" s="746"/>
      <c r="AD33" s="747"/>
      <c r="AE33" s="748" t="str">
        <f>IF((X33*AB33)=0,"",(X33*AB33))</f>
        <v/>
      </c>
      <c r="AF33" s="749"/>
      <c r="AG33" s="749"/>
      <c r="AH33" s="749"/>
      <c r="AI33" s="749"/>
      <c r="AJ33" s="749"/>
      <c r="AK33" s="749"/>
      <c r="AL33" s="749"/>
      <c r="AM33" s="749"/>
      <c r="AN33" s="749"/>
      <c r="AO33" s="750"/>
      <c r="AS33" s="727" t="str">
        <f>IF(D33=0,"",D33)</f>
        <v/>
      </c>
      <c r="AT33" s="728"/>
      <c r="AU33" s="728"/>
      <c r="AV33" s="728"/>
      <c r="AW33" s="728"/>
      <c r="AX33" s="728"/>
      <c r="AY33" s="729"/>
      <c r="AZ33" s="457" t="str">
        <f>IF(K33=0,"",K33)</f>
        <v/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9"/>
      <c r="BM33" s="460" t="str">
        <f>IF(X33=0,"",X33)</f>
        <v/>
      </c>
      <c r="BN33" s="461"/>
      <c r="BO33" s="730">
        <f>Z33</f>
        <v>0</v>
      </c>
      <c r="BP33" s="731"/>
      <c r="BQ33" s="464" t="str">
        <f>IF(AB33=0,"",AB33)</f>
        <v/>
      </c>
      <c r="BR33" s="465"/>
      <c r="BS33" s="466"/>
      <c r="BT33" s="732" t="str">
        <f>IF(AE33=0,"",AE33)</f>
        <v/>
      </c>
      <c r="BU33" s="733"/>
      <c r="BV33" s="733"/>
      <c r="BW33" s="733"/>
      <c r="BX33" s="733"/>
      <c r="BY33" s="733"/>
      <c r="BZ33" s="733"/>
      <c r="CA33" s="733"/>
      <c r="CB33" s="733"/>
      <c r="CC33" s="733"/>
      <c r="CD33" s="734"/>
    </row>
    <row r="34" spans="2:99" ht="27.75" customHeight="1" x14ac:dyDescent="0.2">
      <c r="B34" s="38"/>
      <c r="C34" s="38"/>
      <c r="D34" s="759"/>
      <c r="E34" s="760"/>
      <c r="F34" s="760"/>
      <c r="G34" s="760"/>
      <c r="H34" s="760"/>
      <c r="I34" s="760"/>
      <c r="J34" s="761"/>
      <c r="K34" s="738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40"/>
      <c r="X34" s="762"/>
      <c r="Y34" s="763"/>
      <c r="Z34" s="764"/>
      <c r="AA34" s="765"/>
      <c r="AB34" s="766"/>
      <c r="AC34" s="767"/>
      <c r="AD34" s="768"/>
      <c r="AE34" s="769" t="str">
        <f t="shared" ref="AE34:AE35" si="5">IF((X34*AB34)=0,"",(X34*AB34))</f>
        <v/>
      </c>
      <c r="AF34" s="770"/>
      <c r="AG34" s="770"/>
      <c r="AH34" s="770"/>
      <c r="AI34" s="770"/>
      <c r="AJ34" s="770"/>
      <c r="AK34" s="770"/>
      <c r="AL34" s="770"/>
      <c r="AM34" s="770"/>
      <c r="AN34" s="770"/>
      <c r="AO34" s="771"/>
      <c r="AS34" s="751" t="str">
        <f t="shared" ref="AS34:AS35" si="6">IF(D34=0,"",D34)</f>
        <v/>
      </c>
      <c r="AT34" s="752"/>
      <c r="AU34" s="752"/>
      <c r="AV34" s="752"/>
      <c r="AW34" s="752"/>
      <c r="AX34" s="752"/>
      <c r="AY34" s="753"/>
      <c r="AZ34" s="457" t="str">
        <f t="shared" ref="AZ34" si="7">IF(K34=0,"",K34)</f>
        <v/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9"/>
      <c r="BM34" s="473" t="str">
        <f t="shared" ref="BM34:BM35" si="8">IF(X34=0,"",X34)</f>
        <v/>
      </c>
      <c r="BN34" s="474"/>
      <c r="BO34" s="754">
        <f t="shared" ref="BO34:BO35" si="9">Z34</f>
        <v>0</v>
      </c>
      <c r="BP34" s="755"/>
      <c r="BQ34" s="477" t="str">
        <f t="shared" ref="BQ34:BQ35" si="10">IF(AB34=0,"",AB34)</f>
        <v/>
      </c>
      <c r="BR34" s="478"/>
      <c r="BS34" s="479"/>
      <c r="BT34" s="756" t="str">
        <f>IF(AE34=0,"",AE34)</f>
        <v/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</row>
    <row r="35" spans="2:99" ht="27.75" customHeight="1" x14ac:dyDescent="0.2">
      <c r="B35" s="33"/>
      <c r="C35" s="33"/>
      <c r="D35" s="780"/>
      <c r="E35" s="781"/>
      <c r="F35" s="781"/>
      <c r="G35" s="781"/>
      <c r="H35" s="781"/>
      <c r="I35" s="781"/>
      <c r="J35" s="782"/>
      <c r="K35" s="783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86"/>
      <c r="Y35" s="787"/>
      <c r="Z35" s="788"/>
      <c r="AA35" s="789"/>
      <c r="AB35" s="790"/>
      <c r="AC35" s="791"/>
      <c r="AD35" s="792"/>
      <c r="AE35" s="793" t="str">
        <f t="shared" si="5"/>
        <v/>
      </c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23"/>
      <c r="AQ35" s="23"/>
      <c r="AR35" s="23"/>
      <c r="AS35" s="772" t="str">
        <f t="shared" si="6"/>
        <v/>
      </c>
      <c r="AT35" s="773"/>
      <c r="AU35" s="773"/>
      <c r="AV35" s="773"/>
      <c r="AW35" s="773"/>
      <c r="AX35" s="773"/>
      <c r="AY35" s="774"/>
      <c r="AZ35" s="485" t="str">
        <f>IF(K35=0,"",K35)</f>
        <v/>
      </c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7"/>
      <c r="BM35" s="488" t="str">
        <f t="shared" si="8"/>
        <v/>
      </c>
      <c r="BN35" s="489"/>
      <c r="BO35" s="775">
        <f t="shared" si="9"/>
        <v>0</v>
      </c>
      <c r="BP35" s="776"/>
      <c r="BQ35" s="492" t="str">
        <f t="shared" si="10"/>
        <v/>
      </c>
      <c r="BR35" s="493"/>
      <c r="BS35" s="494"/>
      <c r="BT35" s="777" t="str">
        <f>IF(AE35=0,"",AE35)</f>
        <v/>
      </c>
      <c r="BU35" s="778"/>
      <c r="BV35" s="778"/>
      <c r="BW35" s="778"/>
      <c r="BX35" s="778"/>
      <c r="BY35" s="778"/>
      <c r="BZ35" s="778"/>
      <c r="CA35" s="778"/>
      <c r="CB35" s="778"/>
      <c r="CC35" s="778"/>
      <c r="CD35" s="779"/>
    </row>
    <row r="36" spans="2:99" ht="20.25" customHeight="1" x14ac:dyDescent="0.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99" ht="13.9" customHeight="1" x14ac:dyDescent="0.15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2:99" s="32" customFormat="1" ht="18" customHeight="1" x14ac:dyDescent="0.15">
      <c r="B38" s="30"/>
      <c r="C38" s="30"/>
      <c r="D38" s="30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0"/>
      <c r="AQ38" s="30"/>
      <c r="AR38" s="30"/>
      <c r="AS38" s="796"/>
      <c r="AT38" s="796"/>
      <c r="AU38" s="796"/>
      <c r="AV38" s="796"/>
      <c r="AW38" s="799"/>
      <c r="AX38" s="799"/>
      <c r="AY38" s="799"/>
      <c r="AZ38" s="799"/>
      <c r="BA38" s="800"/>
      <c r="BB38" s="800"/>
      <c r="BC38" s="800"/>
      <c r="BD38" s="800"/>
      <c r="BE38" s="796"/>
      <c r="BF38" s="796"/>
      <c r="BG38" s="796"/>
      <c r="BH38" s="796"/>
      <c r="BI38" s="611"/>
      <c r="BJ38" s="611"/>
      <c r="BK38" s="611"/>
      <c r="BL38" s="611"/>
      <c r="BM38" s="796"/>
      <c r="BN38" s="797"/>
      <c r="BO38" s="797"/>
      <c r="BP38" s="797"/>
      <c r="BQ38" s="796"/>
      <c r="BR38" s="797"/>
      <c r="BS38" s="797"/>
      <c r="BT38" s="797"/>
      <c r="BU38" s="233"/>
      <c r="BV38" s="33"/>
      <c r="BW38" s="796"/>
      <c r="BX38" s="796"/>
      <c r="BY38" s="796"/>
      <c r="BZ38" s="796"/>
      <c r="CA38" s="796"/>
      <c r="CB38" s="796"/>
      <c r="CC38" s="796"/>
      <c r="CD38" s="796"/>
      <c r="CM38" s="172" t="s">
        <v>102</v>
      </c>
      <c r="CN38" s="172" t="s">
        <v>103</v>
      </c>
      <c r="CO38" s="173" t="s">
        <v>45</v>
      </c>
      <c r="CP38" s="172" t="s">
        <v>104</v>
      </c>
      <c r="CQ38" s="179" t="s">
        <v>96</v>
      </c>
      <c r="CR38" s="172" t="s">
        <v>11</v>
      </c>
      <c r="CS38" s="172" t="s">
        <v>11</v>
      </c>
      <c r="CT38" s="172" t="s">
        <v>33</v>
      </c>
      <c r="CU38" s="178" t="s">
        <v>105</v>
      </c>
    </row>
    <row r="39" spans="2:99" ht="18" customHeight="1" x14ac:dyDescent="0.15">
      <c r="D39" s="34" t="s">
        <v>19</v>
      </c>
      <c r="E39" s="174" t="s">
        <v>92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M39" s="613"/>
      <c r="CN39" s="613"/>
      <c r="CO39" s="613"/>
      <c r="CP39" s="613"/>
      <c r="CQ39" s="613"/>
      <c r="CR39" s="613"/>
      <c r="CS39" s="613"/>
      <c r="CT39" s="613"/>
      <c r="CU39" s="616"/>
    </row>
    <row r="40" spans="2:99" ht="18" customHeight="1" x14ac:dyDescent="0.15">
      <c r="D40" s="36" t="s">
        <v>19</v>
      </c>
      <c r="E40" s="175" t="s">
        <v>101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3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M40" s="614"/>
      <c r="CN40" s="614"/>
      <c r="CO40" s="614"/>
      <c r="CP40" s="614"/>
      <c r="CQ40" s="614"/>
      <c r="CR40" s="614"/>
      <c r="CS40" s="614"/>
      <c r="CT40" s="614"/>
      <c r="CU40" s="617"/>
    </row>
    <row r="41" spans="2:99" ht="18" customHeight="1" x14ac:dyDescent="0.15">
      <c r="D41" s="39" t="s">
        <v>19</v>
      </c>
      <c r="E41" s="176" t="s">
        <v>99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M41" s="615"/>
      <c r="CN41" s="615"/>
      <c r="CO41" s="615"/>
      <c r="CP41" s="615"/>
      <c r="CQ41" s="615"/>
      <c r="CR41" s="615"/>
      <c r="CS41" s="615"/>
      <c r="CT41" s="615"/>
      <c r="CU41" s="618"/>
    </row>
    <row r="42" spans="2:99" ht="18" customHeight="1" x14ac:dyDescent="0.15">
      <c r="D42" s="146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147"/>
      <c r="BL42" s="2"/>
    </row>
    <row r="43" spans="2:99" s="2" customFormat="1" ht="18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2:99" s="2" customFormat="1" ht="18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2:99" s="2" customFormat="1" ht="18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2:99" s="2" customFormat="1" ht="18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2:99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2:99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s="2" customFormat="1" ht="18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s="2" customFormat="1" ht="18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s="2" customFormat="1" ht="18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s="2" customFormat="1" ht="18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s="2" customFormat="1" ht="18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s="2" customFormat="1" ht="18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s="2" customFormat="1" ht="18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s="2" customFormat="1" ht="18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s="2" customFormat="1" ht="18" customHeigh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s="2" customFormat="1" ht="18" customHeight="1" x14ac:dyDescent="0.2">
      <c r="D60" s="9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9"/>
      <c r="AT60" s="9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s="2" customFormat="1" ht="18" customHeight="1" x14ac:dyDescent="0.2"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23"/>
      <c r="AT61" s="23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s="2" customFormat="1" ht="18" customHeigh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s="2" customFormat="1" ht="18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s="2" customFormat="1" ht="18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82" s="2" customFormat="1" ht="18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4:82" s="2" customFormat="1" ht="18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4:82" s="2" customFormat="1" ht="18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4:82" s="2" customFormat="1" ht="18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4:82" s="2" customFormat="1" ht="18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4:82" s="2" customFormat="1" ht="18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4:82" s="2" customFormat="1" ht="18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4:82" s="2" customFormat="1" ht="18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4:82" s="2" customFormat="1" ht="18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4:82" s="2" customFormat="1" ht="18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4:82" s="2" customFormat="1" ht="18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4:82" s="2" customFormat="1" ht="18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4:82" s="2" customFormat="1" ht="18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4:82" s="2" customFormat="1" ht="18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4:82" s="2" customFormat="1" ht="18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4:82" s="2" customFormat="1" ht="18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s="2" customFormat="1" ht="18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s="2" customFormat="1" ht="18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s="2" customFormat="1" ht="18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s="2" customFormat="1" ht="18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s="2" customFormat="1" ht="18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s="2" customFormat="1" ht="18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s="2" customFormat="1" ht="18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ht="18" customHeight="1" x14ac:dyDescent="0.15"/>
    <row r="89" spans="4:82" ht="18" customHeight="1" x14ac:dyDescent="0.15"/>
    <row r="90" spans="4:82" s="2" customFormat="1" ht="18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s="2" customFormat="1" ht="18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s="2" customFormat="1" ht="18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s="2" customFormat="1" ht="18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s="2" customFormat="1" ht="18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</sheetData>
  <sheetProtection algorithmName="SHA-512" hashValue="4018rNZCqNlNEHO4nLyZdU31MxuNy5d9lgB6sXrMLRg+oAFnf0i3zifpJgO0iqcbV4ou/YHJaPW4Wu7nEVwUlg==" saltValue="/MlPP3joXvmxK7Wzf5sSpA==" spinCount="100000" sheet="1" selectLockedCells="1"/>
  <mergeCells count="212">
    <mergeCell ref="L3:AD4"/>
    <mergeCell ref="BB3:BR4"/>
    <mergeCell ref="AF6:AH6"/>
    <mergeCell ref="AJ6:AK6"/>
    <mergeCell ref="AM6:AN6"/>
    <mergeCell ref="BU6:BW6"/>
    <mergeCell ref="BY6:BZ6"/>
    <mergeCell ref="CB6:CC6"/>
    <mergeCell ref="AH2:AI2"/>
    <mergeCell ref="AJ2:AO2"/>
    <mergeCell ref="BW2:BX2"/>
    <mergeCell ref="BY2:CD2"/>
    <mergeCell ref="D7:Q8"/>
    <mergeCell ref="R7:U8"/>
    <mergeCell ref="AS7:BF8"/>
    <mergeCell ref="BG7:BJ8"/>
    <mergeCell ref="D11:H12"/>
    <mergeCell ref="I11:V12"/>
    <mergeCell ref="X11:AA11"/>
    <mergeCell ref="AB11:AO11"/>
    <mergeCell ref="AS11:AW12"/>
    <mergeCell ref="AX11:BK12"/>
    <mergeCell ref="BM11:BP11"/>
    <mergeCell ref="BQ11:CD11"/>
    <mergeCell ref="X12:AA14"/>
    <mergeCell ref="AB12:AO14"/>
    <mergeCell ref="BM12:BP14"/>
    <mergeCell ref="BQ12:CD14"/>
    <mergeCell ref="AY14:AZ15"/>
    <mergeCell ref="BA14:BA15"/>
    <mergeCell ref="BB14:BE15"/>
    <mergeCell ref="BF14:BF15"/>
    <mergeCell ref="BM15:BP16"/>
    <mergeCell ref="BQ15:CA17"/>
    <mergeCell ref="CB15:CB16"/>
    <mergeCell ref="CC15:CC16"/>
    <mergeCell ref="CD15:CD16"/>
    <mergeCell ref="D16:H17"/>
    <mergeCell ref="I16:V17"/>
    <mergeCell ref="AS16:AW17"/>
    <mergeCell ref="AX16:BK17"/>
    <mergeCell ref="BG14:BH15"/>
    <mergeCell ref="BI14:BI15"/>
    <mergeCell ref="BJ14:BJ15"/>
    <mergeCell ref="X15:AA16"/>
    <mergeCell ref="AB15:AL17"/>
    <mergeCell ref="AM15:AM16"/>
    <mergeCell ref="AN15:AN16"/>
    <mergeCell ref="AO15:AO16"/>
    <mergeCell ref="R14:S15"/>
    <mergeCell ref="T14:T15"/>
    <mergeCell ref="U14:U15"/>
    <mergeCell ref="V14:V15"/>
    <mergeCell ref="AS14:AW15"/>
    <mergeCell ref="AX14:AX15"/>
    <mergeCell ref="D14:H15"/>
    <mergeCell ref="I14:I15"/>
    <mergeCell ref="J14:K15"/>
    <mergeCell ref="L14:L15"/>
    <mergeCell ref="M14:P15"/>
    <mergeCell ref="Q14:Q15"/>
    <mergeCell ref="BU18:BU19"/>
    <mergeCell ref="BV18:BX19"/>
    <mergeCell ref="BY18:BY19"/>
    <mergeCell ref="BZ18:CC19"/>
    <mergeCell ref="D22:Q22"/>
    <mergeCell ref="R22:AD22"/>
    <mergeCell ref="AE22:AO22"/>
    <mergeCell ref="AS22:BF22"/>
    <mergeCell ref="BG22:BS22"/>
    <mergeCell ref="BT22:CD22"/>
    <mergeCell ref="AJ18:AJ19"/>
    <mergeCell ref="AK18:AN19"/>
    <mergeCell ref="AS18:AW19"/>
    <mergeCell ref="AX18:BK19"/>
    <mergeCell ref="BM18:BP19"/>
    <mergeCell ref="BR18:BT19"/>
    <mergeCell ref="D18:H19"/>
    <mergeCell ref="I18:V19"/>
    <mergeCell ref="X18:AA19"/>
    <mergeCell ref="AC18:AE19"/>
    <mergeCell ref="AF18:AF19"/>
    <mergeCell ref="AG18:AI19"/>
    <mergeCell ref="BG23:BS23"/>
    <mergeCell ref="BT23:CD23"/>
    <mergeCell ref="D24:L24"/>
    <mergeCell ref="M24:Q24"/>
    <mergeCell ref="R24:AD24"/>
    <mergeCell ref="AE24:AO24"/>
    <mergeCell ref="AS24:BA24"/>
    <mergeCell ref="BB24:BF24"/>
    <mergeCell ref="BG24:BS24"/>
    <mergeCell ref="BT24:CD24"/>
    <mergeCell ref="D23:L23"/>
    <mergeCell ref="M23:Q23"/>
    <mergeCell ref="R23:AD23"/>
    <mergeCell ref="AE23:AO23"/>
    <mergeCell ref="AS23:BA23"/>
    <mergeCell ref="BB23:BF23"/>
    <mergeCell ref="BG25:BS25"/>
    <mergeCell ref="BT25:CD25"/>
    <mergeCell ref="D26:L26"/>
    <mergeCell ref="M26:O26"/>
    <mergeCell ref="P26:Q26"/>
    <mergeCell ref="R26:AD26"/>
    <mergeCell ref="AE26:AO26"/>
    <mergeCell ref="AS26:BA26"/>
    <mergeCell ref="BB26:BD26"/>
    <mergeCell ref="BE26:BF26"/>
    <mergeCell ref="D25:L25"/>
    <mergeCell ref="M25:Q25"/>
    <mergeCell ref="R25:AD25"/>
    <mergeCell ref="AE25:AO25"/>
    <mergeCell ref="AS25:BA25"/>
    <mergeCell ref="BB25:BF25"/>
    <mergeCell ref="BG26:BS26"/>
    <mergeCell ref="BT26:CD26"/>
    <mergeCell ref="BT27:CD27"/>
    <mergeCell ref="D28:L28"/>
    <mergeCell ref="M28:Q28"/>
    <mergeCell ref="R28:AD28"/>
    <mergeCell ref="AE28:AO28"/>
    <mergeCell ref="AS28:BA28"/>
    <mergeCell ref="BB28:BF28"/>
    <mergeCell ref="BG28:BS28"/>
    <mergeCell ref="BT28:CD28"/>
    <mergeCell ref="D27:L27"/>
    <mergeCell ref="M27:O27"/>
    <mergeCell ref="P27:Q27"/>
    <mergeCell ref="R27:AD27"/>
    <mergeCell ref="AE27:AO27"/>
    <mergeCell ref="AS27:BA27"/>
    <mergeCell ref="BB27:BD27"/>
    <mergeCell ref="BE27:BF27"/>
    <mergeCell ref="BG27:BS27"/>
    <mergeCell ref="AS32:AY32"/>
    <mergeCell ref="AZ32:BL32"/>
    <mergeCell ref="BM32:BN32"/>
    <mergeCell ref="BO32:BP32"/>
    <mergeCell ref="BQ32:BS32"/>
    <mergeCell ref="BT32:CD32"/>
    <mergeCell ref="BG29:BS29"/>
    <mergeCell ref="BT29:CD29"/>
    <mergeCell ref="D31:F31"/>
    <mergeCell ref="AS31:AU31"/>
    <mergeCell ref="D32:J32"/>
    <mergeCell ref="K32:W32"/>
    <mergeCell ref="X32:Y32"/>
    <mergeCell ref="Z32:AA32"/>
    <mergeCell ref="AB32:AD32"/>
    <mergeCell ref="AE32:AO32"/>
    <mergeCell ref="D29:L29"/>
    <mergeCell ref="M29:Q29"/>
    <mergeCell ref="R29:AD29"/>
    <mergeCell ref="AE29:AO29"/>
    <mergeCell ref="AS29:BA29"/>
    <mergeCell ref="BB29:BF29"/>
    <mergeCell ref="AS33:AY33"/>
    <mergeCell ref="AZ33:BL33"/>
    <mergeCell ref="BM33:BN33"/>
    <mergeCell ref="BO33:BP33"/>
    <mergeCell ref="BQ33:BS33"/>
    <mergeCell ref="BT33:CD33"/>
    <mergeCell ref="D33:J33"/>
    <mergeCell ref="K33:W33"/>
    <mergeCell ref="X33:Y33"/>
    <mergeCell ref="Z33:AA33"/>
    <mergeCell ref="AB33:AD33"/>
    <mergeCell ref="AE33:AO33"/>
    <mergeCell ref="AS34:AY34"/>
    <mergeCell ref="AZ34:BL34"/>
    <mergeCell ref="BM34:BN34"/>
    <mergeCell ref="BO34:BP34"/>
    <mergeCell ref="BQ34:BS34"/>
    <mergeCell ref="BT34:CD34"/>
    <mergeCell ref="D34:J34"/>
    <mergeCell ref="K34:W34"/>
    <mergeCell ref="X34:Y34"/>
    <mergeCell ref="Z34:AA34"/>
    <mergeCell ref="AB34:AD34"/>
    <mergeCell ref="AE34:AO34"/>
    <mergeCell ref="AS35:AY35"/>
    <mergeCell ref="AZ35:BL35"/>
    <mergeCell ref="BM35:BN35"/>
    <mergeCell ref="BO35:BP35"/>
    <mergeCell ref="BQ35:BS35"/>
    <mergeCell ref="BT35:CD35"/>
    <mergeCell ref="D35:J35"/>
    <mergeCell ref="K35:W35"/>
    <mergeCell ref="X35:Y35"/>
    <mergeCell ref="Z35:AA35"/>
    <mergeCell ref="AB35:AD35"/>
    <mergeCell ref="AE35:AO35"/>
    <mergeCell ref="E42:AN42"/>
    <mergeCell ref="CP39:CP41"/>
    <mergeCell ref="CQ39:CQ41"/>
    <mergeCell ref="CR39:CR41"/>
    <mergeCell ref="CS39:CS41"/>
    <mergeCell ref="CT39:CT41"/>
    <mergeCell ref="CU39:CU41"/>
    <mergeCell ref="BQ38:BT38"/>
    <mergeCell ref="BW38:BZ38"/>
    <mergeCell ref="CA38:CD38"/>
    <mergeCell ref="CM39:CM41"/>
    <mergeCell ref="CN39:CN41"/>
    <mergeCell ref="CO39:CO41"/>
    <mergeCell ref="AS38:AV38"/>
    <mergeCell ref="AW38:AZ38"/>
    <mergeCell ref="BA38:BD38"/>
    <mergeCell ref="BE38:BH38"/>
    <mergeCell ref="BI38:BL38"/>
    <mergeCell ref="BM38:BP38"/>
  </mergeCells>
  <phoneticPr fontId="2"/>
  <conditionalFormatting sqref="M14 J14 P14 R14 U14">
    <cfRule type="cellIs" dxfId="0" priority="2" operator="equal">
      <formula>""</formula>
    </cfRule>
  </conditionalFormatting>
  <conditionalFormatting sqref="Z8:Z9">
    <cfRule type="colorScale" priority="1">
      <colorScale>
        <cfvo type="min"/>
        <cfvo type="max"/>
        <color rgb="FFFF0000"/>
        <color rgb="FFFFEF9C"/>
      </colorScale>
    </cfRule>
  </conditionalFormatting>
  <dataValidations count="8">
    <dataValidation type="whole" allowBlank="1" showInputMessage="1" showErrorMessage="1" errorTitle="エラーです" error="このセルは1桁の数字で入力してください" sqref="U14:U15" xr:uid="{D258749F-2E4F-47C7-9667-DB7582B4E967}">
      <formula1>1</formula1>
      <formula2>9</formula2>
    </dataValidation>
    <dataValidation type="whole" allowBlank="1" showInputMessage="1" showErrorMessage="1" errorTitle="エラーです" error="このセルには010以上099までしか入力できません。" sqref="R14:S15" xr:uid="{F0F2E119-DB63-438A-B00E-D002DD7723A0}">
      <formula1>10</formula1>
      <formula2>99</formula2>
    </dataValidation>
    <dataValidation type="whole" allowBlank="1" showInputMessage="1" showErrorMessage="1" errorTitle="エラーです" error="このセルは4桁で入力してください" sqref="M14:P15" xr:uid="{D37FD77B-23BE-4277-B5FF-ADFA0126EDA0}">
      <formula1>1001</formula1>
      <formula2>9999</formula2>
    </dataValidation>
    <dataValidation type="whole" allowBlank="1" showInputMessage="1" showErrorMessage="1" errorTitle="エラーです" error="このセルは2桁で入力してください" sqref="J14:K15" xr:uid="{23190073-6D82-4048-9AF6-25B959C6533E}">
      <formula1>1</formula1>
      <formula2>99</formula2>
    </dataValidation>
    <dataValidation type="list" allowBlank="1" showInputMessage="1" showErrorMessage="1" sqref="AJ6:AJ7" xr:uid="{B0BEB3D7-8F5C-4CDA-932F-DF388CC58837}">
      <formula1>"　,1,2,3,4,5,6,7,8,9,10,11,12"</formula1>
    </dataValidation>
    <dataValidation type="list" allowBlank="1" showInputMessage="1" showErrorMessage="1" sqref="AF7" xr:uid="{D75D7483-D63B-4BD8-AB52-73D120E4A370}">
      <formula1>"　,2019,2020,2021,2022,2023,2024,2025"</formula1>
    </dataValidation>
    <dataValidation type="list" allowBlank="1" showInputMessage="1" showErrorMessage="1" sqref="M27:O27" xr:uid="{EB35D3AD-D696-4BCC-993F-9544C9D6D5E2}">
      <formula1>"　,90,100"</formula1>
    </dataValidation>
    <dataValidation type="list" allowBlank="1" showInputMessage="1" showErrorMessage="1" sqref="AM6:AN7" xr:uid="{6999E827-0186-44C4-BE0A-EEEB3CAFAD8F}">
      <formula1>"　,25,31"</formula1>
    </dataValidation>
  </dataValidations>
  <pageMargins left="0.39370078740157483" right="0" top="0.59055118110236227" bottom="3.937007874015748E-2" header="7.874015748031496E-2" footer="0.19685039370078741"/>
  <pageSetup paperSize="9" scale="96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1" min="1" max="4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4"/>
  <sheetViews>
    <sheetView view="pageBreakPreview" topLeftCell="A22" zoomScaleNormal="70" zoomScaleSheetLayoutView="100" workbookViewId="0">
      <selection activeCell="B37" sqref="B37:AH37"/>
    </sheetView>
  </sheetViews>
  <sheetFormatPr defaultRowHeight="13.5" x14ac:dyDescent="0.15"/>
  <cols>
    <col min="1" max="1" width="2.875" style="1" customWidth="1"/>
    <col min="2" max="5" width="2.5" style="1" customWidth="1"/>
    <col min="6" max="6" width="2.875" style="1" customWidth="1"/>
    <col min="7" max="35" width="2.5" style="1" customWidth="1"/>
  </cols>
  <sheetData>
    <row r="1" spans="1:35" ht="17.2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30" t="s">
        <v>4</v>
      </c>
      <c r="AC1" s="330"/>
      <c r="AD1" s="331"/>
      <c r="AE1" s="331"/>
      <c r="AF1" s="331"/>
      <c r="AG1" s="331"/>
      <c r="AH1" s="331"/>
      <c r="AI1" s="331"/>
    </row>
    <row r="2" spans="1:3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32" t="s">
        <v>42</v>
      </c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</row>
    <row r="3" spans="1:35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6.25" thickTop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8"/>
      <c r="M4" s="68"/>
      <c r="N4" s="68"/>
      <c r="O4" s="68"/>
      <c r="P4" s="68"/>
      <c r="Q4" s="68"/>
      <c r="R4" s="68"/>
      <c r="S4" s="68"/>
      <c r="T4" s="68"/>
      <c r="U4" s="68"/>
      <c r="V4" s="2"/>
      <c r="W4" s="2"/>
      <c r="X4" s="2"/>
      <c r="Y4" s="4" t="s">
        <v>39</v>
      </c>
      <c r="Z4" s="334">
        <v>2020</v>
      </c>
      <c r="AA4" s="334"/>
      <c r="AB4" s="334"/>
      <c r="AC4" s="5" t="s">
        <v>7</v>
      </c>
      <c r="AD4" s="334">
        <v>8</v>
      </c>
      <c r="AE4" s="334"/>
      <c r="AF4" s="5" t="s">
        <v>6</v>
      </c>
      <c r="AG4" s="334">
        <v>31</v>
      </c>
      <c r="AH4" s="334"/>
      <c r="AI4" s="5" t="s">
        <v>5</v>
      </c>
    </row>
    <row r="5" spans="1:35" ht="25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8"/>
      <c r="M5" s="68"/>
      <c r="N5" s="68"/>
      <c r="O5" s="68"/>
      <c r="P5" s="68"/>
      <c r="Q5" s="68"/>
      <c r="R5" s="68"/>
      <c r="S5" s="68"/>
      <c r="T5" s="68"/>
      <c r="U5" s="68"/>
      <c r="V5" s="2"/>
      <c r="W5" s="2"/>
      <c r="X5" s="6"/>
      <c r="Y5" s="4"/>
      <c r="Z5" s="65"/>
      <c r="AA5" s="65"/>
      <c r="AB5" s="65"/>
      <c r="AC5" s="48"/>
      <c r="AD5" s="65"/>
      <c r="AE5" s="65"/>
      <c r="AF5" s="48"/>
      <c r="AG5" s="65"/>
      <c r="AH5" s="65"/>
      <c r="AI5" s="48"/>
    </row>
    <row r="6" spans="1:35" ht="18.75" x14ac:dyDescent="0.2">
      <c r="A6" s="303" t="s">
        <v>0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 t="s">
        <v>1</v>
      </c>
      <c r="N6" s="303"/>
      <c r="O6" s="303"/>
      <c r="P6" s="8"/>
      <c r="Q6" s="8"/>
      <c r="R6" s="2"/>
      <c r="S6" s="2"/>
      <c r="T6" s="2"/>
      <c r="U6" s="2"/>
      <c r="V6" s="2"/>
      <c r="W6" s="2"/>
      <c r="X6" s="6"/>
      <c r="Y6" s="4"/>
      <c r="Z6" s="4"/>
      <c r="AA6" s="4"/>
      <c r="AB6" s="48"/>
      <c r="AC6" s="4"/>
      <c r="AD6" s="4"/>
      <c r="AE6" s="4"/>
      <c r="AF6" s="48"/>
      <c r="AG6" s="4"/>
      <c r="AH6" s="4"/>
      <c r="AI6" s="48"/>
    </row>
    <row r="7" spans="1:35" ht="18.75" x14ac:dyDescent="0.1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3"/>
      <c r="N7" s="303"/>
      <c r="O7" s="303"/>
      <c r="P7" s="8"/>
      <c r="Q7" s="8"/>
      <c r="R7" s="2"/>
      <c r="S7" s="2"/>
      <c r="T7" s="2"/>
      <c r="U7" s="2"/>
      <c r="V7" s="2"/>
      <c r="W7" s="2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8.75" x14ac:dyDescent="0.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8"/>
      <c r="Q8" s="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15">
      <c r="A9" s="49"/>
      <c r="B9" s="49"/>
      <c r="C9" s="49"/>
      <c r="D9" s="49"/>
      <c r="E9" s="49"/>
      <c r="F9" s="50"/>
      <c r="G9" s="50"/>
      <c r="H9" s="50"/>
      <c r="I9" s="50"/>
      <c r="J9" s="50"/>
      <c r="K9" s="50"/>
      <c r="L9" s="50"/>
      <c r="M9" s="14"/>
      <c r="N9" s="14"/>
      <c r="O9" s="1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8" thickBot="1" x14ac:dyDescent="0.2">
      <c r="A10" s="70"/>
      <c r="B10" s="70"/>
      <c r="C10" s="70"/>
      <c r="D10" s="70"/>
      <c r="E10" s="70"/>
      <c r="F10" s="50"/>
      <c r="G10" s="50"/>
      <c r="H10" s="50"/>
      <c r="I10" s="50"/>
      <c r="J10" s="50"/>
      <c r="K10" s="50"/>
      <c r="L10" s="50"/>
      <c r="M10" s="2"/>
      <c r="N10" s="2"/>
      <c r="O10" s="2"/>
      <c r="P10" s="2"/>
      <c r="Q10" s="305" t="s">
        <v>16</v>
      </c>
      <c r="R10" s="306"/>
      <c r="S10" s="306"/>
      <c r="T10" s="307"/>
      <c r="U10" s="308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10"/>
    </row>
    <row r="11" spans="1:35" ht="24.75" thickTop="1" x14ac:dyDescent="0.15">
      <c r="A11" s="317" t="s">
        <v>108</v>
      </c>
      <c r="B11" s="294"/>
      <c r="C11" s="294"/>
      <c r="D11" s="294"/>
      <c r="E11" s="294"/>
      <c r="F11" s="318"/>
      <c r="G11" s="322">
        <f>U32</f>
        <v>3650000</v>
      </c>
      <c r="H11" s="323"/>
      <c r="I11" s="323"/>
      <c r="J11" s="323"/>
      <c r="K11" s="323"/>
      <c r="L11" s="323"/>
      <c r="M11" s="323"/>
      <c r="N11" s="323"/>
      <c r="O11" s="324"/>
      <c r="P11" s="2"/>
      <c r="Q11" s="311" t="s">
        <v>14</v>
      </c>
      <c r="R11" s="312"/>
      <c r="S11" s="312"/>
      <c r="T11" s="313"/>
      <c r="U11" s="314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6"/>
    </row>
    <row r="12" spans="1:35" ht="15" thickBot="1" x14ac:dyDescent="0.2">
      <c r="A12" s="319"/>
      <c r="B12" s="320"/>
      <c r="C12" s="320"/>
      <c r="D12" s="320"/>
      <c r="E12" s="320"/>
      <c r="F12" s="321"/>
      <c r="G12" s="325"/>
      <c r="H12" s="326"/>
      <c r="I12" s="326"/>
      <c r="J12" s="326"/>
      <c r="K12" s="326"/>
      <c r="L12" s="326"/>
      <c r="M12" s="326"/>
      <c r="N12" s="326"/>
      <c r="O12" s="327"/>
      <c r="P12" s="2"/>
      <c r="Q12" s="311" t="s">
        <v>15</v>
      </c>
      <c r="R12" s="312"/>
      <c r="S12" s="312"/>
      <c r="T12" s="313"/>
      <c r="U12" s="328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H12" s="33"/>
      <c r="AI12" s="37"/>
    </row>
    <row r="13" spans="1:35" ht="29.25" thickTop="1" x14ac:dyDescent="0.15">
      <c r="A13" s="294"/>
      <c r="B13" s="294"/>
      <c r="C13" s="294"/>
      <c r="D13" s="294"/>
      <c r="E13" s="294"/>
      <c r="F13" s="294"/>
      <c r="G13" s="180"/>
      <c r="H13" s="180"/>
      <c r="I13" s="180"/>
      <c r="J13" s="180"/>
      <c r="K13" s="180"/>
      <c r="L13" s="180"/>
      <c r="M13" s="301" t="s">
        <v>107</v>
      </c>
      <c r="N13" s="302"/>
      <c r="O13" s="302"/>
      <c r="P13" s="51"/>
      <c r="Q13" s="296" t="s">
        <v>3</v>
      </c>
      <c r="R13" s="297"/>
      <c r="S13" s="297"/>
      <c r="T13" s="298"/>
      <c r="U13" s="52"/>
      <c r="V13" s="299"/>
      <c r="W13" s="299"/>
      <c r="X13" s="299"/>
      <c r="Y13" s="53" t="s">
        <v>40</v>
      </c>
      <c r="Z13" s="299"/>
      <c r="AA13" s="299"/>
      <c r="AB13" s="299"/>
      <c r="AC13" s="53" t="s">
        <v>40</v>
      </c>
      <c r="AD13" s="299"/>
      <c r="AE13" s="299"/>
      <c r="AF13" s="299"/>
      <c r="AG13" s="299"/>
      <c r="AH13" s="54"/>
      <c r="AI13" s="55"/>
    </row>
    <row r="14" spans="1:35" ht="16.149999999999999" customHeight="1" x14ac:dyDescent="0.15">
      <c r="A14" s="295"/>
      <c r="B14" s="295"/>
      <c r="C14" s="295"/>
      <c r="D14" s="295"/>
      <c r="E14" s="295"/>
      <c r="F14" s="295"/>
      <c r="G14" s="181"/>
      <c r="H14" s="181"/>
      <c r="I14" s="181"/>
      <c r="J14" s="181"/>
      <c r="K14" s="181"/>
      <c r="L14" s="181"/>
      <c r="M14" s="181"/>
      <c r="N14" s="181"/>
      <c r="O14" s="181"/>
      <c r="P14" s="56"/>
      <c r="Q14" s="300"/>
      <c r="R14" s="300"/>
      <c r="S14" s="300"/>
      <c r="T14" s="7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29.45" customHeight="1" x14ac:dyDescent="0.15">
      <c r="A15" s="277" t="s">
        <v>34</v>
      </c>
      <c r="B15" s="278"/>
      <c r="C15" s="278"/>
      <c r="D15" s="278"/>
      <c r="E15" s="278"/>
      <c r="F15" s="278"/>
      <c r="G15" s="279"/>
      <c r="H15" s="69"/>
      <c r="I15" s="280" t="s">
        <v>81</v>
      </c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2"/>
      <c r="U15" s="283" t="s">
        <v>35</v>
      </c>
      <c r="V15" s="283"/>
      <c r="W15" s="283"/>
      <c r="X15" s="283"/>
      <c r="Y15" s="283"/>
      <c r="Z15" s="283"/>
      <c r="AA15" s="283"/>
      <c r="AB15" s="283"/>
      <c r="AC15" s="283"/>
      <c r="AD15" s="277" t="s">
        <v>18</v>
      </c>
      <c r="AE15" s="284"/>
      <c r="AF15" s="278"/>
      <c r="AG15" s="278"/>
      <c r="AH15" s="278"/>
      <c r="AI15" s="285"/>
    </row>
    <row r="16" spans="1:35" ht="24" x14ac:dyDescent="0.25">
      <c r="A16" s="182" t="s">
        <v>57</v>
      </c>
      <c r="B16" s="183" t="s">
        <v>40</v>
      </c>
      <c r="C16" s="286" t="s">
        <v>62</v>
      </c>
      <c r="D16" s="286"/>
      <c r="E16" s="183" t="s">
        <v>40</v>
      </c>
      <c r="F16" s="184" t="s">
        <v>58</v>
      </c>
      <c r="G16" s="183" t="s">
        <v>40</v>
      </c>
      <c r="H16" s="183" t="s">
        <v>59</v>
      </c>
      <c r="I16" s="287" t="s">
        <v>60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9"/>
      <c r="U16" s="290">
        <v>1650000</v>
      </c>
      <c r="V16" s="290"/>
      <c r="W16" s="290"/>
      <c r="X16" s="290"/>
      <c r="Y16" s="290"/>
      <c r="Z16" s="290"/>
      <c r="AA16" s="290"/>
      <c r="AB16" s="290"/>
      <c r="AC16" s="290"/>
      <c r="AD16" s="291"/>
      <c r="AE16" s="292"/>
      <c r="AF16" s="292"/>
      <c r="AG16" s="292"/>
      <c r="AH16" s="292"/>
      <c r="AI16" s="293"/>
    </row>
    <row r="17" spans="1:35" ht="24" x14ac:dyDescent="0.25">
      <c r="A17" s="182" t="s">
        <v>57</v>
      </c>
      <c r="B17" s="185" t="s">
        <v>40</v>
      </c>
      <c r="C17" s="272" t="s">
        <v>63</v>
      </c>
      <c r="D17" s="272"/>
      <c r="E17" s="185" t="s">
        <v>40</v>
      </c>
      <c r="F17" s="186" t="s">
        <v>58</v>
      </c>
      <c r="G17" s="185" t="s">
        <v>40</v>
      </c>
      <c r="H17" s="185" t="s">
        <v>59</v>
      </c>
      <c r="I17" s="273" t="s">
        <v>61</v>
      </c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5"/>
      <c r="U17" s="276">
        <v>2000000</v>
      </c>
      <c r="V17" s="276"/>
      <c r="W17" s="276"/>
      <c r="X17" s="276"/>
      <c r="Y17" s="276"/>
      <c r="Z17" s="276"/>
      <c r="AA17" s="276"/>
      <c r="AB17" s="276"/>
      <c r="AC17" s="276"/>
      <c r="AD17" s="260"/>
      <c r="AE17" s="261"/>
      <c r="AF17" s="261"/>
      <c r="AG17" s="261"/>
      <c r="AH17" s="261"/>
      <c r="AI17" s="262"/>
    </row>
    <row r="18" spans="1:35" ht="24" x14ac:dyDescent="0.15">
      <c r="A18" s="187"/>
      <c r="B18" s="188" t="s">
        <v>40</v>
      </c>
      <c r="C18" s="253"/>
      <c r="D18" s="253"/>
      <c r="E18" s="188" t="s">
        <v>40</v>
      </c>
      <c r="F18" s="189"/>
      <c r="G18" s="188" t="s">
        <v>40</v>
      </c>
      <c r="H18" s="190"/>
      <c r="I18" s="254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6"/>
      <c r="U18" s="271"/>
      <c r="V18" s="271"/>
      <c r="W18" s="271"/>
      <c r="X18" s="271"/>
      <c r="Y18" s="271"/>
      <c r="Z18" s="271"/>
      <c r="AA18" s="271"/>
      <c r="AB18" s="271"/>
      <c r="AC18" s="271"/>
      <c r="AD18" s="260"/>
      <c r="AE18" s="261"/>
      <c r="AF18" s="261"/>
      <c r="AG18" s="261"/>
      <c r="AH18" s="261"/>
      <c r="AI18" s="262"/>
    </row>
    <row r="19" spans="1:35" ht="24" x14ac:dyDescent="0.15">
      <c r="A19" s="191"/>
      <c r="B19" s="188" t="s">
        <v>40</v>
      </c>
      <c r="C19" s="253"/>
      <c r="D19" s="253"/>
      <c r="E19" s="188" t="s">
        <v>40</v>
      </c>
      <c r="F19" s="189"/>
      <c r="G19" s="188" t="s">
        <v>40</v>
      </c>
      <c r="H19" s="190"/>
      <c r="I19" s="254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6"/>
      <c r="U19" s="271"/>
      <c r="V19" s="271"/>
      <c r="W19" s="271"/>
      <c r="X19" s="271"/>
      <c r="Y19" s="271"/>
      <c r="Z19" s="271"/>
      <c r="AA19" s="271"/>
      <c r="AB19" s="271"/>
      <c r="AC19" s="271"/>
      <c r="AD19" s="260"/>
      <c r="AE19" s="261"/>
      <c r="AF19" s="261"/>
      <c r="AG19" s="261"/>
      <c r="AH19" s="261"/>
      <c r="AI19" s="262"/>
    </row>
    <row r="20" spans="1:35" ht="24" x14ac:dyDescent="0.15">
      <c r="A20" s="191"/>
      <c r="B20" s="188" t="s">
        <v>40</v>
      </c>
      <c r="C20" s="253"/>
      <c r="D20" s="253"/>
      <c r="E20" s="188" t="s">
        <v>40</v>
      </c>
      <c r="F20" s="189"/>
      <c r="G20" s="188" t="s">
        <v>40</v>
      </c>
      <c r="H20" s="190"/>
      <c r="I20" s="254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6"/>
      <c r="U20" s="257"/>
      <c r="V20" s="258"/>
      <c r="W20" s="258"/>
      <c r="X20" s="258"/>
      <c r="Y20" s="258"/>
      <c r="Z20" s="258"/>
      <c r="AA20" s="258"/>
      <c r="AB20" s="258"/>
      <c r="AC20" s="259"/>
      <c r="AD20" s="260"/>
      <c r="AE20" s="261"/>
      <c r="AF20" s="261"/>
      <c r="AG20" s="261"/>
      <c r="AH20" s="261"/>
      <c r="AI20" s="262"/>
    </row>
    <row r="21" spans="1:35" ht="24" x14ac:dyDescent="0.15">
      <c r="A21" s="187"/>
      <c r="B21" s="188" t="s">
        <v>40</v>
      </c>
      <c r="C21" s="253"/>
      <c r="D21" s="253"/>
      <c r="E21" s="188" t="s">
        <v>40</v>
      </c>
      <c r="F21" s="189"/>
      <c r="G21" s="188" t="s">
        <v>40</v>
      </c>
      <c r="H21" s="190"/>
      <c r="I21" s="254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6"/>
      <c r="U21" s="271"/>
      <c r="V21" s="271"/>
      <c r="W21" s="271"/>
      <c r="X21" s="271"/>
      <c r="Y21" s="271"/>
      <c r="Z21" s="271"/>
      <c r="AA21" s="271"/>
      <c r="AB21" s="271"/>
      <c r="AC21" s="271"/>
      <c r="AD21" s="260"/>
      <c r="AE21" s="261"/>
      <c r="AF21" s="261"/>
      <c r="AG21" s="261"/>
      <c r="AH21" s="261"/>
      <c r="AI21" s="262"/>
    </row>
    <row r="22" spans="1:35" ht="24" x14ac:dyDescent="0.15">
      <c r="A22" s="191"/>
      <c r="B22" s="188" t="s">
        <v>40</v>
      </c>
      <c r="C22" s="253"/>
      <c r="D22" s="253"/>
      <c r="E22" s="188" t="s">
        <v>40</v>
      </c>
      <c r="F22" s="189"/>
      <c r="G22" s="188" t="s">
        <v>40</v>
      </c>
      <c r="H22" s="190"/>
      <c r="I22" s="254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6"/>
      <c r="U22" s="271"/>
      <c r="V22" s="271"/>
      <c r="W22" s="271"/>
      <c r="X22" s="271"/>
      <c r="Y22" s="271"/>
      <c r="Z22" s="271"/>
      <c r="AA22" s="271"/>
      <c r="AB22" s="271"/>
      <c r="AC22" s="271"/>
      <c r="AD22" s="260"/>
      <c r="AE22" s="261"/>
      <c r="AF22" s="261"/>
      <c r="AG22" s="261"/>
      <c r="AH22" s="261"/>
      <c r="AI22" s="262"/>
    </row>
    <row r="23" spans="1:35" ht="24" x14ac:dyDescent="0.15">
      <c r="A23" s="191"/>
      <c r="B23" s="188" t="s">
        <v>40</v>
      </c>
      <c r="C23" s="253"/>
      <c r="D23" s="253"/>
      <c r="E23" s="188" t="s">
        <v>40</v>
      </c>
      <c r="F23" s="189"/>
      <c r="G23" s="188" t="s">
        <v>40</v>
      </c>
      <c r="H23" s="190"/>
      <c r="I23" s="254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6"/>
      <c r="U23" s="257"/>
      <c r="V23" s="258"/>
      <c r="W23" s="258"/>
      <c r="X23" s="258"/>
      <c r="Y23" s="258"/>
      <c r="Z23" s="258"/>
      <c r="AA23" s="258"/>
      <c r="AB23" s="258"/>
      <c r="AC23" s="259"/>
      <c r="AD23" s="260"/>
      <c r="AE23" s="261"/>
      <c r="AF23" s="261"/>
      <c r="AG23" s="261"/>
      <c r="AH23" s="261"/>
      <c r="AI23" s="262"/>
    </row>
    <row r="24" spans="1:35" ht="24" x14ac:dyDescent="0.15">
      <c r="A24" s="187"/>
      <c r="B24" s="188" t="s">
        <v>40</v>
      </c>
      <c r="C24" s="253"/>
      <c r="D24" s="253"/>
      <c r="E24" s="188" t="s">
        <v>40</v>
      </c>
      <c r="F24" s="189"/>
      <c r="G24" s="188" t="s">
        <v>40</v>
      </c>
      <c r="H24" s="190"/>
      <c r="I24" s="254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6"/>
      <c r="U24" s="271"/>
      <c r="V24" s="271"/>
      <c r="W24" s="271"/>
      <c r="X24" s="271"/>
      <c r="Y24" s="271"/>
      <c r="Z24" s="271"/>
      <c r="AA24" s="271"/>
      <c r="AB24" s="271"/>
      <c r="AC24" s="271"/>
      <c r="AD24" s="260"/>
      <c r="AE24" s="261"/>
      <c r="AF24" s="261"/>
      <c r="AG24" s="261"/>
      <c r="AH24" s="261"/>
      <c r="AI24" s="262"/>
    </row>
    <row r="25" spans="1:35" ht="24" x14ac:dyDescent="0.15">
      <c r="A25" s="191"/>
      <c r="B25" s="188" t="s">
        <v>40</v>
      </c>
      <c r="C25" s="253"/>
      <c r="D25" s="253"/>
      <c r="E25" s="188" t="s">
        <v>40</v>
      </c>
      <c r="F25" s="189"/>
      <c r="G25" s="188" t="s">
        <v>40</v>
      </c>
      <c r="H25" s="190"/>
      <c r="I25" s="254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6"/>
      <c r="U25" s="271"/>
      <c r="V25" s="271"/>
      <c r="W25" s="271"/>
      <c r="X25" s="271"/>
      <c r="Y25" s="271"/>
      <c r="Z25" s="271"/>
      <c r="AA25" s="271"/>
      <c r="AB25" s="271"/>
      <c r="AC25" s="271"/>
      <c r="AD25" s="260"/>
      <c r="AE25" s="261"/>
      <c r="AF25" s="261"/>
      <c r="AG25" s="261"/>
      <c r="AH25" s="261"/>
      <c r="AI25" s="262"/>
    </row>
    <row r="26" spans="1:35" ht="24" x14ac:dyDescent="0.15">
      <c r="A26" s="191"/>
      <c r="B26" s="188" t="s">
        <v>40</v>
      </c>
      <c r="C26" s="253"/>
      <c r="D26" s="253"/>
      <c r="E26" s="188" t="s">
        <v>40</v>
      </c>
      <c r="F26" s="189"/>
      <c r="G26" s="188" t="s">
        <v>40</v>
      </c>
      <c r="H26" s="190"/>
      <c r="I26" s="254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6"/>
      <c r="U26" s="257"/>
      <c r="V26" s="258"/>
      <c r="W26" s="258"/>
      <c r="X26" s="258"/>
      <c r="Y26" s="258"/>
      <c r="Z26" s="258"/>
      <c r="AA26" s="258"/>
      <c r="AB26" s="258"/>
      <c r="AC26" s="259"/>
      <c r="AD26" s="260"/>
      <c r="AE26" s="261"/>
      <c r="AF26" s="261"/>
      <c r="AG26" s="261"/>
      <c r="AH26" s="261"/>
      <c r="AI26" s="262"/>
    </row>
    <row r="27" spans="1:35" ht="24" x14ac:dyDescent="0.15">
      <c r="A27" s="187"/>
      <c r="B27" s="188" t="s">
        <v>40</v>
      </c>
      <c r="C27" s="253"/>
      <c r="D27" s="253"/>
      <c r="E27" s="188" t="s">
        <v>40</v>
      </c>
      <c r="F27" s="189"/>
      <c r="G27" s="188" t="s">
        <v>40</v>
      </c>
      <c r="H27" s="190"/>
      <c r="I27" s="254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6"/>
      <c r="U27" s="271"/>
      <c r="V27" s="271"/>
      <c r="W27" s="271"/>
      <c r="X27" s="271"/>
      <c r="Y27" s="271"/>
      <c r="Z27" s="271"/>
      <c r="AA27" s="271"/>
      <c r="AB27" s="271"/>
      <c r="AC27" s="271"/>
      <c r="AD27" s="260"/>
      <c r="AE27" s="261"/>
      <c r="AF27" s="261"/>
      <c r="AG27" s="261"/>
      <c r="AH27" s="261"/>
      <c r="AI27" s="262"/>
    </row>
    <row r="28" spans="1:35" ht="24" x14ac:dyDescent="0.15">
      <c r="A28" s="187"/>
      <c r="B28" s="188" t="s">
        <v>40</v>
      </c>
      <c r="C28" s="253"/>
      <c r="D28" s="253"/>
      <c r="E28" s="188" t="s">
        <v>40</v>
      </c>
      <c r="F28" s="189"/>
      <c r="G28" s="188" t="s">
        <v>40</v>
      </c>
      <c r="H28" s="190"/>
      <c r="I28" s="254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6"/>
      <c r="U28" s="271"/>
      <c r="V28" s="271"/>
      <c r="W28" s="271"/>
      <c r="X28" s="271"/>
      <c r="Y28" s="271"/>
      <c r="Z28" s="271"/>
      <c r="AA28" s="271"/>
      <c r="AB28" s="271"/>
      <c r="AC28" s="271"/>
      <c r="AD28" s="260"/>
      <c r="AE28" s="261"/>
      <c r="AF28" s="261"/>
      <c r="AG28" s="261"/>
      <c r="AH28" s="261"/>
      <c r="AI28" s="262"/>
    </row>
    <row r="29" spans="1:35" ht="24" x14ac:dyDescent="0.15">
      <c r="A29" s="191"/>
      <c r="B29" s="188" t="s">
        <v>40</v>
      </c>
      <c r="C29" s="253"/>
      <c r="D29" s="253"/>
      <c r="E29" s="188" t="s">
        <v>40</v>
      </c>
      <c r="F29" s="189"/>
      <c r="G29" s="188" t="s">
        <v>40</v>
      </c>
      <c r="H29" s="190"/>
      <c r="I29" s="254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6"/>
      <c r="U29" s="271"/>
      <c r="V29" s="271"/>
      <c r="W29" s="271"/>
      <c r="X29" s="271"/>
      <c r="Y29" s="271"/>
      <c r="Z29" s="271"/>
      <c r="AA29" s="271"/>
      <c r="AB29" s="271"/>
      <c r="AC29" s="271"/>
      <c r="AD29" s="260"/>
      <c r="AE29" s="261"/>
      <c r="AF29" s="261"/>
      <c r="AG29" s="261"/>
      <c r="AH29" s="261"/>
      <c r="AI29" s="262"/>
    </row>
    <row r="30" spans="1:35" ht="24" x14ac:dyDescent="0.15">
      <c r="A30" s="191"/>
      <c r="B30" s="188" t="s">
        <v>40</v>
      </c>
      <c r="C30" s="253"/>
      <c r="D30" s="253"/>
      <c r="E30" s="188" t="s">
        <v>40</v>
      </c>
      <c r="F30" s="189"/>
      <c r="G30" s="188" t="s">
        <v>40</v>
      </c>
      <c r="H30" s="190"/>
      <c r="I30" s="254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6"/>
      <c r="U30" s="257"/>
      <c r="V30" s="258"/>
      <c r="W30" s="258"/>
      <c r="X30" s="258"/>
      <c r="Y30" s="258"/>
      <c r="Z30" s="258"/>
      <c r="AA30" s="258"/>
      <c r="AB30" s="258"/>
      <c r="AC30" s="259"/>
      <c r="AD30" s="260"/>
      <c r="AE30" s="261"/>
      <c r="AF30" s="261"/>
      <c r="AG30" s="261"/>
      <c r="AH30" s="261"/>
      <c r="AI30" s="262"/>
    </row>
    <row r="31" spans="1:35" ht="24" x14ac:dyDescent="0.15">
      <c r="A31" s="191"/>
      <c r="B31" s="192" t="s">
        <v>40</v>
      </c>
      <c r="C31" s="263"/>
      <c r="D31" s="263"/>
      <c r="E31" s="192" t="s">
        <v>40</v>
      </c>
      <c r="F31" s="193"/>
      <c r="G31" s="192" t="s">
        <v>40</v>
      </c>
      <c r="H31" s="194"/>
      <c r="I31" s="264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6"/>
      <c r="U31" s="267"/>
      <c r="V31" s="267"/>
      <c r="W31" s="267"/>
      <c r="X31" s="267"/>
      <c r="Y31" s="267"/>
      <c r="Z31" s="267"/>
      <c r="AA31" s="267"/>
      <c r="AB31" s="267"/>
      <c r="AC31" s="267"/>
      <c r="AD31" s="268"/>
      <c r="AE31" s="269"/>
      <c r="AF31" s="269"/>
      <c r="AG31" s="269"/>
      <c r="AH31" s="269"/>
      <c r="AI31" s="270"/>
    </row>
    <row r="32" spans="1:35" ht="24" x14ac:dyDescent="0.25">
      <c r="A32" s="242" t="s">
        <v>36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4"/>
      <c r="U32" s="245">
        <f>SUM(U16:U31)</f>
        <v>3650000</v>
      </c>
      <c r="V32" s="246"/>
      <c r="W32" s="246"/>
      <c r="X32" s="246"/>
      <c r="Y32" s="246"/>
      <c r="Z32" s="246"/>
      <c r="AA32" s="246"/>
      <c r="AB32" s="246"/>
      <c r="AC32" s="247"/>
      <c r="AD32" s="248"/>
      <c r="AE32" s="249"/>
      <c r="AF32" s="249"/>
      <c r="AG32" s="249"/>
      <c r="AH32" s="249"/>
      <c r="AI32" s="250"/>
    </row>
    <row r="33" spans="1:35" ht="17.25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9"/>
      <c r="V33" s="59"/>
      <c r="W33" s="59"/>
      <c r="X33" s="59"/>
      <c r="Y33" s="59"/>
      <c r="Z33" s="59"/>
      <c r="AA33" s="59"/>
      <c r="AB33" s="59"/>
      <c r="AC33" s="59"/>
      <c r="AD33" s="60"/>
      <c r="AE33" s="60"/>
      <c r="AF33" s="60"/>
      <c r="AG33" s="60"/>
      <c r="AH33" s="60"/>
      <c r="AI33" s="60"/>
    </row>
    <row r="34" spans="1:35" x14ac:dyDescent="0.15">
      <c r="A34" s="241" t="s">
        <v>29</v>
      </c>
      <c r="B34" s="241"/>
      <c r="C34" s="241"/>
      <c r="D34" s="241"/>
      <c r="E34" s="24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ht="15" customHeight="1" x14ac:dyDescent="0.15">
      <c r="A35" s="34" t="s">
        <v>19</v>
      </c>
      <c r="B35" s="251" t="s">
        <v>112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35"/>
    </row>
    <row r="36" spans="1:35" ht="15" customHeight="1" x14ac:dyDescent="0.15">
      <c r="A36" s="36" t="s">
        <v>19</v>
      </c>
      <c r="B36" s="252" t="s">
        <v>91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47"/>
    </row>
    <row r="37" spans="1:35" ht="15" customHeight="1" x14ac:dyDescent="0.15">
      <c r="A37" s="61" t="s">
        <v>19</v>
      </c>
      <c r="B37" s="241" t="s">
        <v>46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62"/>
    </row>
    <row r="38" spans="1:35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x14ac:dyDescent="0.15">
      <c r="R39" s="2"/>
    </row>
    <row r="40" spans="1:35" x14ac:dyDescent="0.15"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1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1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1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1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1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1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1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1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1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1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1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1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15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7.25" x14ac:dyDescent="0.2">
      <c r="A56" s="9"/>
      <c r="B56" s="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7.25" x14ac:dyDescent="0.2">
      <c r="A57" s="23"/>
      <c r="B57" s="2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15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1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1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1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1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1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</sheetData>
  <sheetProtection algorithmName="SHA-512" hashValue="E65GZf9efgKfXIuEI0cs/gMzp7TJX5mjRtHVzXeHgbBfzoZmYAvZtxwUhPqyq+8YS8FJs80hp2rdrOHos3YKug==" saltValue="Knyxh19ut5TBWeCB8C9wsg==" spinCount="100000" sheet="1" objects="1" scenarios="1"/>
  <mergeCells count="98">
    <mergeCell ref="AB1:AC1"/>
    <mergeCell ref="AD1:AI1"/>
    <mergeCell ref="K2:W3"/>
    <mergeCell ref="Z4:AB4"/>
    <mergeCell ref="AD4:AE4"/>
    <mergeCell ref="AG4:AH4"/>
    <mergeCell ref="A6:L7"/>
    <mergeCell ref="M6:O7"/>
    <mergeCell ref="Q10:T10"/>
    <mergeCell ref="U10:AI10"/>
    <mergeCell ref="Q11:T11"/>
    <mergeCell ref="U11:AI11"/>
    <mergeCell ref="A11:F12"/>
    <mergeCell ref="G11:O12"/>
    <mergeCell ref="Q12:T12"/>
    <mergeCell ref="U12:AF12"/>
    <mergeCell ref="A13:F14"/>
    <mergeCell ref="Q13:T13"/>
    <mergeCell ref="V13:X13"/>
    <mergeCell ref="Z13:AB13"/>
    <mergeCell ref="AD13:AG13"/>
    <mergeCell ref="Q14:S14"/>
    <mergeCell ref="M13:O13"/>
    <mergeCell ref="C17:D17"/>
    <mergeCell ref="I17:T17"/>
    <mergeCell ref="U17:AC17"/>
    <mergeCell ref="AD17:AI17"/>
    <mergeCell ref="A15:G15"/>
    <mergeCell ref="I15:T15"/>
    <mergeCell ref="U15:AC15"/>
    <mergeCell ref="AD15:AI15"/>
    <mergeCell ref="C16:D16"/>
    <mergeCell ref="I16:T16"/>
    <mergeCell ref="U16:AC16"/>
    <mergeCell ref="AD16:AI16"/>
    <mergeCell ref="C18:D18"/>
    <mergeCell ref="I18:T18"/>
    <mergeCell ref="U18:AC18"/>
    <mergeCell ref="AD18:AI18"/>
    <mergeCell ref="C19:D19"/>
    <mergeCell ref="I19:T19"/>
    <mergeCell ref="U19:AC19"/>
    <mergeCell ref="AD19:AI19"/>
    <mergeCell ref="C20:D20"/>
    <mergeCell ref="I20:T20"/>
    <mergeCell ref="U20:AC20"/>
    <mergeCell ref="AD20:AI20"/>
    <mergeCell ref="C21:D21"/>
    <mergeCell ref="I21:T21"/>
    <mergeCell ref="U21:AC21"/>
    <mergeCell ref="AD21:AI21"/>
    <mergeCell ref="C22:D22"/>
    <mergeCell ref="I22:T22"/>
    <mergeCell ref="U22:AC22"/>
    <mergeCell ref="AD22:AI22"/>
    <mergeCell ref="C23:D23"/>
    <mergeCell ref="I23:T23"/>
    <mergeCell ref="U23:AC23"/>
    <mergeCell ref="AD23:AI23"/>
    <mergeCell ref="C24:D24"/>
    <mergeCell ref="I24:T24"/>
    <mergeCell ref="U24:AC24"/>
    <mergeCell ref="AD24:AI24"/>
    <mergeCell ref="C25:D25"/>
    <mergeCell ref="I25:T25"/>
    <mergeCell ref="U25:AC25"/>
    <mergeCell ref="AD25:AI25"/>
    <mergeCell ref="C26:D26"/>
    <mergeCell ref="I26:T26"/>
    <mergeCell ref="U26:AC26"/>
    <mergeCell ref="AD26:AI26"/>
    <mergeCell ref="C27:D27"/>
    <mergeCell ref="I27:T27"/>
    <mergeCell ref="U27:AC27"/>
    <mergeCell ref="AD27:AI27"/>
    <mergeCell ref="C28:D28"/>
    <mergeCell ref="I28:T28"/>
    <mergeCell ref="U28:AC28"/>
    <mergeCell ref="AD28:AI28"/>
    <mergeCell ref="C29:D29"/>
    <mergeCell ref="I29:T29"/>
    <mergeCell ref="U29:AC29"/>
    <mergeCell ref="AD29:AI29"/>
    <mergeCell ref="C30:D30"/>
    <mergeCell ref="I30:T30"/>
    <mergeCell ref="U30:AC30"/>
    <mergeCell ref="AD30:AI30"/>
    <mergeCell ref="C31:D31"/>
    <mergeCell ref="I31:T31"/>
    <mergeCell ref="U31:AC31"/>
    <mergeCell ref="AD31:AI31"/>
    <mergeCell ref="B37:AH37"/>
    <mergeCell ref="A32:T32"/>
    <mergeCell ref="U32:AC32"/>
    <mergeCell ref="AD32:AI32"/>
    <mergeCell ref="A34:E34"/>
    <mergeCell ref="B35:AH35"/>
    <mergeCell ref="B36:AH36"/>
  </mergeCells>
  <phoneticPr fontId="2"/>
  <dataValidations count="3">
    <dataValidation type="list" allowBlank="1" showInputMessage="1" showErrorMessage="1" sqref="AG4:AH5" xr:uid="{00000000-0002-0000-0100-000000000000}">
      <formula1>"　,25,31"</formula1>
    </dataValidation>
    <dataValidation type="list" allowBlank="1" showInputMessage="1" showErrorMessage="1" sqref="AD4:AD5" xr:uid="{00000000-0002-0000-0100-000001000000}">
      <formula1>"　,1,2,3,4,5,6,7,8,9,10,11,12"</formula1>
    </dataValidation>
    <dataValidation type="list" allowBlank="1" showInputMessage="1" showErrorMessage="1" sqref="Z5" xr:uid="{00000000-0002-0000-0100-000002000000}">
      <formula1>"　,2019,2020,2021,2022,2023,2024,2025"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92"/>
  <sheetViews>
    <sheetView view="pageBreakPreview" topLeftCell="A28" zoomScaleNormal="100" zoomScaleSheetLayoutView="100" workbookViewId="0">
      <selection activeCell="J32" sqref="J32:V32"/>
    </sheetView>
  </sheetViews>
  <sheetFormatPr defaultColWidth="9" defaultRowHeight="13.5" x14ac:dyDescent="0.15"/>
  <cols>
    <col min="1" max="2" width="3.125" style="2" customWidth="1"/>
    <col min="3" max="40" width="2.5" style="1" customWidth="1"/>
    <col min="41" max="41" width="2.5" style="2" customWidth="1"/>
    <col min="42" max="49" width="2.5" style="1" customWidth="1"/>
    <col min="50" max="16384" width="9" style="1"/>
  </cols>
  <sheetData>
    <row r="1" spans="1:41" ht="20.100000000000001" customHeight="1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30" t="s">
        <v>4</v>
      </c>
      <c r="AH1" s="330"/>
      <c r="AI1" s="331"/>
      <c r="AJ1" s="331"/>
      <c r="AK1" s="331"/>
      <c r="AL1" s="331"/>
      <c r="AM1" s="331"/>
      <c r="AN1" s="331"/>
      <c r="AO1" s="1"/>
    </row>
    <row r="2" spans="1:41" ht="20.100000000000001" customHeight="1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35" t="s">
        <v>41</v>
      </c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66"/>
      <c r="AD2" s="66"/>
      <c r="AE2" s="66"/>
      <c r="AF2" s="2"/>
      <c r="AG2" s="3"/>
      <c r="AH2" s="3"/>
      <c r="AI2" s="3"/>
      <c r="AJ2" s="3"/>
      <c r="AK2" s="3"/>
      <c r="AL2" s="3"/>
      <c r="AM2" s="3"/>
      <c r="AN2" s="3"/>
      <c r="AO2" s="1"/>
    </row>
    <row r="3" spans="1:41" ht="20.100000000000001" customHeight="1" thickBo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66"/>
      <c r="AD3" s="66"/>
      <c r="AE3" s="66"/>
      <c r="AF3" s="2"/>
      <c r="AG3" s="2"/>
      <c r="AH3" s="2"/>
      <c r="AI3" s="2"/>
      <c r="AJ3" s="2"/>
      <c r="AK3" s="2"/>
      <c r="AL3" s="2"/>
      <c r="AM3" s="2"/>
      <c r="AN3" s="2"/>
      <c r="AO3" s="1"/>
    </row>
    <row r="4" spans="1:41" ht="20.100000000000001" customHeight="1" thickTop="1" x14ac:dyDescent="0.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66"/>
      <c r="AD4" s="66"/>
      <c r="AE4" s="66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41" ht="20.100000000000001" customHeight="1" x14ac:dyDescent="0.2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66"/>
      <c r="AD5" s="66"/>
      <c r="AE5" s="334">
        <v>2020</v>
      </c>
      <c r="AF5" s="334"/>
      <c r="AG5" s="334"/>
      <c r="AH5" s="5" t="s">
        <v>7</v>
      </c>
      <c r="AI5" s="334">
        <v>8</v>
      </c>
      <c r="AJ5" s="334"/>
      <c r="AK5" s="5" t="s">
        <v>6</v>
      </c>
      <c r="AL5" s="334">
        <v>31</v>
      </c>
      <c r="AM5" s="334"/>
      <c r="AN5" s="5" t="s">
        <v>5</v>
      </c>
      <c r="AO5" s="1"/>
    </row>
    <row r="6" spans="1:41" ht="20.100000000000001" customHeight="1" x14ac:dyDescent="0.2">
      <c r="A6" s="1"/>
      <c r="B6" s="1"/>
      <c r="C6" s="303" t="s">
        <v>0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 t="s">
        <v>1</v>
      </c>
      <c r="R6" s="303"/>
      <c r="S6" s="303"/>
      <c r="T6" s="303"/>
      <c r="U6" s="93"/>
      <c r="V6" s="93"/>
      <c r="W6" s="93"/>
      <c r="X6" s="93"/>
      <c r="Y6" s="93"/>
      <c r="Z6" s="93"/>
      <c r="AA6" s="2"/>
      <c r="AB6" s="2"/>
      <c r="AC6" s="2"/>
      <c r="AD6" s="4" t="s">
        <v>39</v>
      </c>
      <c r="AE6" s="76"/>
      <c r="AF6" s="76"/>
      <c r="AG6" s="76"/>
      <c r="AH6" s="10"/>
      <c r="AI6" s="76"/>
      <c r="AJ6" s="76"/>
      <c r="AK6" s="10"/>
      <c r="AL6" s="76"/>
      <c r="AM6" s="76"/>
      <c r="AN6" s="10"/>
      <c r="AO6" s="1"/>
    </row>
    <row r="7" spans="1:41" ht="20.100000000000001" customHeight="1" x14ac:dyDescent="0.2">
      <c r="A7" s="1"/>
      <c r="B7" s="1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3"/>
      <c r="R7" s="303"/>
      <c r="S7" s="303"/>
      <c r="T7" s="303"/>
      <c r="U7" s="8"/>
      <c r="V7" s="8"/>
      <c r="W7" s="2"/>
      <c r="X7" s="2"/>
      <c r="Y7" s="2"/>
      <c r="Z7" s="2"/>
      <c r="AA7" s="2"/>
      <c r="AB7" s="2"/>
      <c r="AC7" s="2"/>
      <c r="AD7" s="9"/>
      <c r="AE7" s="9"/>
      <c r="AF7" s="9"/>
      <c r="AG7" s="3"/>
      <c r="AH7" s="9"/>
      <c r="AI7" s="9"/>
      <c r="AJ7" s="9"/>
      <c r="AK7" s="3"/>
      <c r="AL7" s="9"/>
      <c r="AM7" s="9"/>
      <c r="AN7" s="3"/>
      <c r="AO7" s="1"/>
    </row>
    <row r="8" spans="1:41" ht="20.100000000000001" customHeight="1" x14ac:dyDescent="0.2">
      <c r="A8" s="1"/>
      <c r="B8" s="1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8"/>
      <c r="V8" s="8"/>
      <c r="W8" s="2"/>
      <c r="X8" s="2"/>
      <c r="Y8" s="2"/>
      <c r="Z8" s="2"/>
      <c r="AA8" s="2"/>
      <c r="AB8" s="2"/>
      <c r="AC8" s="2"/>
      <c r="AD8" s="9"/>
      <c r="AE8" s="9"/>
      <c r="AF8" s="9"/>
      <c r="AG8" s="3"/>
      <c r="AH8" s="9"/>
      <c r="AI8" s="9"/>
      <c r="AJ8" s="9"/>
      <c r="AK8" s="3"/>
      <c r="AL8" s="9"/>
      <c r="AM8" s="9"/>
      <c r="AN8" s="3"/>
      <c r="AO8" s="1"/>
    </row>
    <row r="9" spans="1:41" ht="24" customHeight="1" thickBot="1" x14ac:dyDescent="0.25"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4"/>
      <c r="R9" s="14"/>
      <c r="S9" s="1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1" ht="21.95" customHeight="1" x14ac:dyDescent="0.15">
      <c r="C10" s="343" t="s">
        <v>38</v>
      </c>
      <c r="D10" s="344"/>
      <c r="E10" s="344"/>
      <c r="F10" s="344"/>
      <c r="G10" s="344"/>
      <c r="H10" s="347" t="s">
        <v>48</v>
      </c>
      <c r="I10" s="348"/>
      <c r="J10" s="348"/>
      <c r="K10" s="351">
        <f>Q28</f>
        <v>1650000</v>
      </c>
      <c r="L10" s="351"/>
      <c r="M10" s="351"/>
      <c r="N10" s="351"/>
      <c r="O10" s="351"/>
      <c r="P10" s="351"/>
      <c r="Q10" s="351"/>
      <c r="R10" s="351"/>
      <c r="S10" s="351"/>
      <c r="T10" s="351"/>
      <c r="U10" s="352"/>
      <c r="V10" s="15"/>
      <c r="W10" s="337" t="s">
        <v>16</v>
      </c>
      <c r="X10" s="338"/>
      <c r="Y10" s="338"/>
      <c r="Z10" s="339"/>
      <c r="AA10" s="340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2"/>
    </row>
    <row r="11" spans="1:41" ht="21.95" customHeight="1" thickBot="1" x14ac:dyDescent="0.2">
      <c r="C11" s="345"/>
      <c r="D11" s="346"/>
      <c r="E11" s="346"/>
      <c r="F11" s="346"/>
      <c r="G11" s="346"/>
      <c r="H11" s="349"/>
      <c r="I11" s="350"/>
      <c r="J11" s="350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4"/>
      <c r="V11" s="15"/>
      <c r="W11" s="364" t="s">
        <v>14</v>
      </c>
      <c r="X11" s="312"/>
      <c r="Y11" s="312"/>
      <c r="Z11" s="313"/>
      <c r="AA11" s="365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7"/>
    </row>
    <row r="12" spans="1:41" ht="21.6" customHeight="1" thickBot="1" x14ac:dyDescent="0.2">
      <c r="C12" s="88"/>
      <c r="D12" s="88"/>
      <c r="E12" s="88"/>
      <c r="F12" s="88"/>
      <c r="G12" s="88"/>
      <c r="H12" s="16"/>
      <c r="I12" s="16"/>
      <c r="J12" s="16"/>
      <c r="K12" s="16"/>
      <c r="L12" s="16"/>
      <c r="M12" s="16"/>
      <c r="N12" s="16"/>
      <c r="O12" s="16"/>
      <c r="P12" s="16"/>
      <c r="Q12" s="2"/>
      <c r="R12" s="2"/>
      <c r="S12" s="2"/>
      <c r="T12" s="2"/>
      <c r="U12" s="2"/>
      <c r="V12" s="15"/>
      <c r="W12" s="364"/>
      <c r="X12" s="312"/>
      <c r="Y12" s="312"/>
      <c r="Z12" s="313"/>
      <c r="AA12" s="365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7"/>
    </row>
    <row r="13" spans="1:41" ht="11.1" customHeight="1" x14ac:dyDescent="0.15">
      <c r="C13" s="382" t="s">
        <v>2</v>
      </c>
      <c r="D13" s="383"/>
      <c r="E13" s="383"/>
      <c r="F13" s="383"/>
      <c r="G13" s="383"/>
      <c r="H13" s="386"/>
      <c r="I13" s="388" t="s">
        <v>52</v>
      </c>
      <c r="J13" s="389"/>
      <c r="K13" s="360" t="s">
        <v>37</v>
      </c>
      <c r="L13" s="357" t="s">
        <v>72</v>
      </c>
      <c r="M13" s="358"/>
      <c r="N13" s="358"/>
      <c r="O13" s="358"/>
      <c r="P13" s="360" t="s">
        <v>37</v>
      </c>
      <c r="Q13" s="357" t="s">
        <v>53</v>
      </c>
      <c r="R13" s="358"/>
      <c r="S13" s="360" t="s">
        <v>37</v>
      </c>
      <c r="T13" s="357" t="s">
        <v>54</v>
      </c>
      <c r="U13" s="362"/>
      <c r="V13" s="15"/>
      <c r="W13" s="364"/>
      <c r="X13" s="312"/>
      <c r="Y13" s="312"/>
      <c r="Z13" s="313"/>
      <c r="AA13" s="365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7"/>
    </row>
    <row r="14" spans="1:41" ht="11.1" customHeight="1" x14ac:dyDescent="0.15">
      <c r="C14" s="384"/>
      <c r="D14" s="385"/>
      <c r="E14" s="385"/>
      <c r="F14" s="385"/>
      <c r="G14" s="385"/>
      <c r="H14" s="387"/>
      <c r="I14" s="390"/>
      <c r="J14" s="390"/>
      <c r="K14" s="361"/>
      <c r="L14" s="359"/>
      <c r="M14" s="359"/>
      <c r="N14" s="359"/>
      <c r="O14" s="359"/>
      <c r="P14" s="361"/>
      <c r="Q14" s="359"/>
      <c r="R14" s="359"/>
      <c r="S14" s="361"/>
      <c r="T14" s="359"/>
      <c r="U14" s="363"/>
      <c r="V14" s="15"/>
      <c r="W14" s="364" t="s">
        <v>15</v>
      </c>
      <c r="X14" s="312"/>
      <c r="Y14" s="312"/>
      <c r="Z14" s="313"/>
      <c r="AA14" s="380" t="s">
        <v>95</v>
      </c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55"/>
      <c r="AM14" s="355"/>
      <c r="AN14" s="356"/>
    </row>
    <row r="15" spans="1:41" ht="11.1" customHeight="1" x14ac:dyDescent="0.15">
      <c r="C15" s="368" t="s">
        <v>49</v>
      </c>
      <c r="D15" s="369"/>
      <c r="E15" s="369"/>
      <c r="F15" s="369"/>
      <c r="G15" s="370"/>
      <c r="H15" s="374" t="s">
        <v>55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6"/>
      <c r="V15" s="15"/>
      <c r="W15" s="364"/>
      <c r="X15" s="312"/>
      <c r="Y15" s="312"/>
      <c r="Z15" s="313"/>
      <c r="AA15" s="380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55"/>
      <c r="AM15" s="355"/>
      <c r="AN15" s="356"/>
    </row>
    <row r="16" spans="1:41" ht="11.1" customHeight="1" x14ac:dyDescent="0.15">
      <c r="C16" s="371"/>
      <c r="D16" s="372"/>
      <c r="E16" s="372"/>
      <c r="F16" s="372"/>
      <c r="G16" s="373"/>
      <c r="H16" s="377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9"/>
      <c r="V16" s="15"/>
      <c r="W16" s="96"/>
      <c r="X16" s="91"/>
      <c r="Y16" s="91"/>
      <c r="Z16" s="92"/>
      <c r="AA16" s="63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7"/>
      <c r="AM16" s="97"/>
      <c r="AN16" s="98"/>
    </row>
    <row r="17" spans="1:41" ht="11.1" customHeight="1" x14ac:dyDescent="0.15">
      <c r="C17" s="395" t="s">
        <v>50</v>
      </c>
      <c r="D17" s="396"/>
      <c r="E17" s="396"/>
      <c r="F17" s="396"/>
      <c r="G17" s="397"/>
      <c r="H17" s="374" t="s">
        <v>56</v>
      </c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6"/>
      <c r="V17" s="15"/>
      <c r="W17" s="364" t="s">
        <v>3</v>
      </c>
      <c r="X17" s="312"/>
      <c r="Y17" s="312"/>
      <c r="Z17" s="313"/>
      <c r="AA17" s="17"/>
      <c r="AB17" s="393"/>
      <c r="AC17" s="393"/>
      <c r="AD17" s="393"/>
      <c r="AE17" s="391" t="s">
        <v>37</v>
      </c>
      <c r="AF17" s="393"/>
      <c r="AG17" s="393"/>
      <c r="AH17" s="393"/>
      <c r="AI17" s="391" t="s">
        <v>37</v>
      </c>
      <c r="AJ17" s="393"/>
      <c r="AK17" s="393"/>
      <c r="AL17" s="393"/>
      <c r="AM17" s="393"/>
      <c r="AN17" s="18"/>
    </row>
    <row r="18" spans="1:41" ht="11.1" customHeight="1" thickBot="1" x14ac:dyDescent="0.2">
      <c r="C18" s="398"/>
      <c r="D18" s="399"/>
      <c r="E18" s="399"/>
      <c r="F18" s="399"/>
      <c r="G18" s="400"/>
      <c r="H18" s="401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3"/>
      <c r="V18" s="15"/>
      <c r="W18" s="404"/>
      <c r="X18" s="405"/>
      <c r="Y18" s="405"/>
      <c r="Z18" s="406"/>
      <c r="AA18" s="20"/>
      <c r="AB18" s="394"/>
      <c r="AC18" s="394"/>
      <c r="AD18" s="394"/>
      <c r="AE18" s="392"/>
      <c r="AF18" s="394"/>
      <c r="AG18" s="394"/>
      <c r="AH18" s="394"/>
      <c r="AI18" s="392"/>
      <c r="AJ18" s="394"/>
      <c r="AK18" s="394"/>
      <c r="AL18" s="394"/>
      <c r="AM18" s="394"/>
      <c r="AN18" s="21"/>
    </row>
    <row r="19" spans="1:41" ht="21.75" customHeight="1" x14ac:dyDescent="0.15">
      <c r="C19" s="71"/>
      <c r="D19" s="71"/>
      <c r="E19" s="71"/>
      <c r="F19" s="71"/>
      <c r="G19" s="71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33"/>
      <c r="W19" s="91"/>
      <c r="X19" s="91"/>
      <c r="Y19" s="91"/>
      <c r="Z19" s="91"/>
      <c r="AA19" s="17"/>
      <c r="AB19" s="99"/>
      <c r="AC19" s="99"/>
      <c r="AD19" s="99"/>
      <c r="AE19" s="101"/>
      <c r="AF19" s="99"/>
      <c r="AG19" s="99"/>
      <c r="AH19" s="99"/>
      <c r="AI19" s="101"/>
      <c r="AJ19" s="99"/>
      <c r="AK19" s="99"/>
      <c r="AL19" s="99"/>
      <c r="AM19" s="99"/>
      <c r="AN19" s="74"/>
    </row>
    <row r="20" spans="1:41" ht="22.5" customHeight="1" thickBot="1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1" s="24" customFormat="1" ht="27.95" customHeight="1" x14ac:dyDescent="0.2">
      <c r="A21" s="23"/>
      <c r="B21" s="23"/>
      <c r="C21" s="415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7"/>
      <c r="Q21" s="415" t="s">
        <v>43</v>
      </c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8"/>
      <c r="AD21" s="419" t="s">
        <v>44</v>
      </c>
      <c r="AE21" s="416"/>
      <c r="AF21" s="416"/>
      <c r="AG21" s="416"/>
      <c r="AH21" s="416"/>
      <c r="AI21" s="416"/>
      <c r="AJ21" s="416"/>
      <c r="AK21" s="416"/>
      <c r="AL21" s="416"/>
      <c r="AM21" s="416"/>
      <c r="AN21" s="417"/>
      <c r="AO21" s="23"/>
    </row>
    <row r="22" spans="1:41" s="24" customFormat="1" ht="27.95" customHeight="1" x14ac:dyDescent="0.25">
      <c r="A22" s="23"/>
      <c r="B22" s="23"/>
      <c r="C22" s="407" t="s">
        <v>22</v>
      </c>
      <c r="D22" s="408"/>
      <c r="E22" s="408"/>
      <c r="F22" s="408"/>
      <c r="G22" s="408"/>
      <c r="H22" s="408"/>
      <c r="I22" s="408"/>
      <c r="J22" s="408"/>
      <c r="K22" s="408"/>
      <c r="L22" s="409" t="s">
        <v>47</v>
      </c>
      <c r="M22" s="409"/>
      <c r="N22" s="409"/>
      <c r="O22" s="409"/>
      <c r="P22" s="410"/>
      <c r="Q22" s="411">
        <v>2750000</v>
      </c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3"/>
      <c r="AD22" s="242"/>
      <c r="AE22" s="243"/>
      <c r="AF22" s="243"/>
      <c r="AG22" s="243"/>
      <c r="AH22" s="243"/>
      <c r="AI22" s="243"/>
      <c r="AJ22" s="243"/>
      <c r="AK22" s="243"/>
      <c r="AL22" s="243"/>
      <c r="AM22" s="243"/>
      <c r="AN22" s="414"/>
      <c r="AO22" s="23"/>
    </row>
    <row r="23" spans="1:41" ht="27.95" customHeight="1" x14ac:dyDescent="0.25">
      <c r="C23" s="407" t="s">
        <v>23</v>
      </c>
      <c r="D23" s="408"/>
      <c r="E23" s="408"/>
      <c r="F23" s="408"/>
      <c r="G23" s="408"/>
      <c r="H23" s="408"/>
      <c r="I23" s="408"/>
      <c r="J23" s="408"/>
      <c r="K23" s="408"/>
      <c r="L23" s="409" t="s">
        <v>47</v>
      </c>
      <c r="M23" s="409"/>
      <c r="N23" s="409"/>
      <c r="O23" s="409"/>
      <c r="P23" s="410"/>
      <c r="Q23" s="411">
        <v>55000</v>
      </c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3"/>
      <c r="AD23" s="242"/>
      <c r="AE23" s="243"/>
      <c r="AF23" s="243"/>
      <c r="AG23" s="243"/>
      <c r="AH23" s="243"/>
      <c r="AI23" s="243"/>
      <c r="AJ23" s="243"/>
      <c r="AK23" s="243"/>
      <c r="AL23" s="243"/>
      <c r="AM23" s="243"/>
      <c r="AN23" s="414"/>
    </row>
    <row r="24" spans="1:41" ht="27.95" customHeight="1" thickBot="1" x14ac:dyDescent="0.3">
      <c r="C24" s="407" t="s">
        <v>24</v>
      </c>
      <c r="D24" s="408"/>
      <c r="E24" s="408"/>
      <c r="F24" s="408"/>
      <c r="G24" s="408"/>
      <c r="H24" s="408"/>
      <c r="I24" s="408"/>
      <c r="J24" s="408"/>
      <c r="K24" s="408"/>
      <c r="L24" s="409" t="s">
        <v>47</v>
      </c>
      <c r="M24" s="409"/>
      <c r="N24" s="409"/>
      <c r="O24" s="409"/>
      <c r="P24" s="410"/>
      <c r="Q24" s="420">
        <f>Q22+Q23</f>
        <v>2805000</v>
      </c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2"/>
      <c r="AD24" s="242"/>
      <c r="AE24" s="243"/>
      <c r="AF24" s="243"/>
      <c r="AG24" s="243"/>
      <c r="AH24" s="243"/>
      <c r="AI24" s="243"/>
      <c r="AJ24" s="243"/>
      <c r="AK24" s="243"/>
      <c r="AL24" s="243"/>
      <c r="AM24" s="243"/>
      <c r="AN24" s="414"/>
    </row>
    <row r="25" spans="1:41" ht="27.95" customHeight="1" thickBot="1" x14ac:dyDescent="0.3">
      <c r="C25" s="407" t="s">
        <v>25</v>
      </c>
      <c r="D25" s="408"/>
      <c r="E25" s="408"/>
      <c r="F25" s="408"/>
      <c r="G25" s="408"/>
      <c r="H25" s="408"/>
      <c r="I25" s="408"/>
      <c r="J25" s="408"/>
      <c r="K25" s="423"/>
      <c r="L25" s="424">
        <f>IF(Q25="","",ROUND(Q25/Q24*100,0))</f>
        <v>78</v>
      </c>
      <c r="M25" s="425"/>
      <c r="N25" s="426"/>
      <c r="O25" s="427" t="s">
        <v>21</v>
      </c>
      <c r="P25" s="428"/>
      <c r="Q25" s="429">
        <v>2200000</v>
      </c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1"/>
      <c r="AD25" s="242"/>
      <c r="AE25" s="243"/>
      <c r="AF25" s="243"/>
      <c r="AG25" s="243"/>
      <c r="AH25" s="243"/>
      <c r="AI25" s="243"/>
      <c r="AJ25" s="243"/>
      <c r="AK25" s="243"/>
      <c r="AL25" s="243"/>
      <c r="AM25" s="243"/>
      <c r="AN25" s="414"/>
    </row>
    <row r="26" spans="1:41" ht="27.95" customHeight="1" x14ac:dyDescent="0.25">
      <c r="C26" s="407" t="s">
        <v>26</v>
      </c>
      <c r="D26" s="408"/>
      <c r="E26" s="408"/>
      <c r="F26" s="408"/>
      <c r="G26" s="408"/>
      <c r="H26" s="408"/>
      <c r="I26" s="408"/>
      <c r="J26" s="408"/>
      <c r="K26" s="408"/>
      <c r="L26" s="435">
        <v>90</v>
      </c>
      <c r="M26" s="435"/>
      <c r="N26" s="435"/>
      <c r="O26" s="436" t="s">
        <v>21</v>
      </c>
      <c r="P26" s="428"/>
      <c r="Q26" s="420">
        <f>Q25*L26%</f>
        <v>1980000</v>
      </c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2"/>
      <c r="AD26" s="242"/>
      <c r="AE26" s="243"/>
      <c r="AF26" s="243"/>
      <c r="AG26" s="243"/>
      <c r="AH26" s="243"/>
      <c r="AI26" s="243"/>
      <c r="AJ26" s="243"/>
      <c r="AK26" s="243"/>
      <c r="AL26" s="243"/>
      <c r="AM26" s="243"/>
      <c r="AN26" s="414"/>
    </row>
    <row r="27" spans="1:41" ht="27.95" customHeight="1" x14ac:dyDescent="0.25">
      <c r="C27" s="407" t="s">
        <v>27</v>
      </c>
      <c r="D27" s="408"/>
      <c r="E27" s="408"/>
      <c r="F27" s="408"/>
      <c r="G27" s="408"/>
      <c r="H27" s="408"/>
      <c r="I27" s="408"/>
      <c r="J27" s="408"/>
      <c r="K27" s="408"/>
      <c r="L27" s="409" t="s">
        <v>47</v>
      </c>
      <c r="M27" s="409"/>
      <c r="N27" s="409"/>
      <c r="O27" s="409"/>
      <c r="P27" s="410"/>
      <c r="Q27" s="432">
        <v>330000</v>
      </c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4"/>
      <c r="AD27" s="242"/>
      <c r="AE27" s="243"/>
      <c r="AF27" s="243"/>
      <c r="AG27" s="243"/>
      <c r="AH27" s="243"/>
      <c r="AI27" s="243"/>
      <c r="AJ27" s="243"/>
      <c r="AK27" s="243"/>
      <c r="AL27" s="243"/>
      <c r="AM27" s="243"/>
      <c r="AN27" s="414"/>
    </row>
    <row r="28" spans="1:41" ht="27.95" customHeight="1" thickBot="1" x14ac:dyDescent="0.3">
      <c r="C28" s="438" t="s">
        <v>28</v>
      </c>
      <c r="D28" s="439"/>
      <c r="E28" s="439"/>
      <c r="F28" s="439"/>
      <c r="G28" s="439"/>
      <c r="H28" s="439"/>
      <c r="I28" s="439"/>
      <c r="J28" s="439"/>
      <c r="K28" s="439"/>
      <c r="L28" s="440" t="s">
        <v>47</v>
      </c>
      <c r="M28" s="440"/>
      <c r="N28" s="440"/>
      <c r="O28" s="440"/>
      <c r="P28" s="441"/>
      <c r="Q28" s="442">
        <f>IF(Q24="","",Q26-Q27)</f>
        <v>1650000</v>
      </c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4"/>
      <c r="AD28" s="445"/>
      <c r="AE28" s="446"/>
      <c r="AF28" s="446"/>
      <c r="AG28" s="446"/>
      <c r="AH28" s="446"/>
      <c r="AI28" s="446"/>
      <c r="AJ28" s="446"/>
      <c r="AK28" s="446"/>
      <c r="AL28" s="446"/>
      <c r="AM28" s="446"/>
      <c r="AN28" s="447"/>
    </row>
    <row r="29" spans="1:41" ht="26.25" customHeight="1" x14ac:dyDescent="0.2"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3"/>
      <c r="X29" s="3"/>
      <c r="Y29" s="3"/>
      <c r="Z29" s="3"/>
      <c r="AA29" s="28"/>
      <c r="AB29" s="28"/>
      <c r="AC29" s="28"/>
      <c r="AD29" s="29"/>
      <c r="AE29" s="29"/>
      <c r="AF29" s="29"/>
      <c r="AG29" s="29"/>
      <c r="AH29" s="29"/>
      <c r="AI29" s="29"/>
      <c r="AJ29" s="29"/>
      <c r="AK29" s="27"/>
      <c r="AL29" s="27"/>
      <c r="AM29" s="27"/>
      <c r="AN29" s="27"/>
    </row>
    <row r="30" spans="1:41" s="32" customFormat="1" ht="27.75" customHeight="1" x14ac:dyDescent="0.15">
      <c r="C30" s="448" t="s">
        <v>30</v>
      </c>
      <c r="D30" s="448"/>
      <c r="E30" s="448"/>
      <c r="F30" s="41"/>
      <c r="G30" s="42"/>
      <c r="H30" s="42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0"/>
      <c r="X30" s="30"/>
      <c r="Y30" s="30"/>
      <c r="Z30" s="30"/>
      <c r="AA30" s="44"/>
      <c r="AB30" s="44"/>
      <c r="AC30" s="44"/>
      <c r="AD30" s="44"/>
      <c r="AE30" s="44"/>
      <c r="AF30" s="64"/>
      <c r="AG30" s="44"/>
      <c r="AH30" s="44"/>
      <c r="AI30" s="44"/>
      <c r="AJ30" s="44"/>
      <c r="AK30" s="43"/>
      <c r="AL30" s="43"/>
      <c r="AM30" s="43"/>
      <c r="AN30" s="43"/>
      <c r="AO30" s="2"/>
    </row>
    <row r="31" spans="1:41" s="32" customFormat="1" ht="27.75" customHeight="1" x14ac:dyDescent="0.15">
      <c r="C31" s="280" t="s">
        <v>31</v>
      </c>
      <c r="D31" s="281"/>
      <c r="E31" s="281"/>
      <c r="F31" s="281"/>
      <c r="G31" s="281"/>
      <c r="H31" s="281"/>
      <c r="I31" s="282"/>
      <c r="J31" s="280" t="s">
        <v>32</v>
      </c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2"/>
      <c r="W31" s="449" t="s">
        <v>8</v>
      </c>
      <c r="X31" s="437"/>
      <c r="Y31" s="449" t="s">
        <v>9</v>
      </c>
      <c r="Z31" s="450"/>
      <c r="AA31" s="437" t="s">
        <v>20</v>
      </c>
      <c r="AB31" s="437"/>
      <c r="AC31" s="437"/>
      <c r="AD31" s="280" t="s">
        <v>10</v>
      </c>
      <c r="AE31" s="281"/>
      <c r="AF31" s="281"/>
      <c r="AG31" s="281"/>
      <c r="AH31" s="281"/>
      <c r="AI31" s="281"/>
      <c r="AJ31" s="281"/>
      <c r="AK31" s="281"/>
      <c r="AL31" s="281"/>
      <c r="AM31" s="281"/>
      <c r="AN31" s="282"/>
      <c r="AO31" s="2"/>
    </row>
    <row r="32" spans="1:41" ht="27.75" customHeight="1" x14ac:dyDescent="0.15">
      <c r="A32" s="1"/>
      <c r="B32" s="1"/>
      <c r="C32" s="454"/>
      <c r="D32" s="455"/>
      <c r="E32" s="455"/>
      <c r="F32" s="455"/>
      <c r="G32" s="455"/>
      <c r="H32" s="455"/>
      <c r="I32" s="456"/>
      <c r="J32" s="457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9"/>
      <c r="W32" s="460"/>
      <c r="X32" s="461"/>
      <c r="Y32" s="462"/>
      <c r="Z32" s="463"/>
      <c r="AA32" s="464"/>
      <c r="AB32" s="465"/>
      <c r="AC32" s="466"/>
      <c r="AD32" s="467" t="str">
        <f>IF((W32*AA32)=0,"",(W32*AA32))</f>
        <v/>
      </c>
      <c r="AE32" s="468"/>
      <c r="AF32" s="468"/>
      <c r="AG32" s="468"/>
      <c r="AH32" s="468"/>
      <c r="AI32" s="468"/>
      <c r="AJ32" s="468"/>
      <c r="AK32" s="468"/>
      <c r="AL32" s="468"/>
      <c r="AM32" s="468"/>
      <c r="AN32" s="469"/>
    </row>
    <row r="33" spans="1:41" ht="27.75" customHeight="1" x14ac:dyDescent="0.15">
      <c r="A33" s="38"/>
      <c r="B33" s="38"/>
      <c r="C33" s="470"/>
      <c r="D33" s="471"/>
      <c r="E33" s="471"/>
      <c r="F33" s="471"/>
      <c r="G33" s="471"/>
      <c r="H33" s="471"/>
      <c r="I33" s="472"/>
      <c r="J33" s="457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9"/>
      <c r="W33" s="473"/>
      <c r="X33" s="474"/>
      <c r="Y33" s="475"/>
      <c r="Z33" s="476"/>
      <c r="AA33" s="477"/>
      <c r="AB33" s="478"/>
      <c r="AC33" s="479"/>
      <c r="AD33" s="451" t="str">
        <f t="shared" ref="AD33:AD34" si="0">IF((W33*AA33)=0,"",(W33*AA33))</f>
        <v/>
      </c>
      <c r="AE33" s="452"/>
      <c r="AF33" s="452"/>
      <c r="AG33" s="452"/>
      <c r="AH33" s="452"/>
      <c r="AI33" s="452"/>
      <c r="AJ33" s="452"/>
      <c r="AK33" s="452"/>
      <c r="AL33" s="452"/>
      <c r="AM33" s="452"/>
      <c r="AN33" s="453"/>
    </row>
    <row r="34" spans="1:41" ht="27.75" customHeight="1" x14ac:dyDescent="0.2">
      <c r="A34" s="33"/>
      <c r="B34" s="33"/>
      <c r="C34" s="482"/>
      <c r="D34" s="483"/>
      <c r="E34" s="483"/>
      <c r="F34" s="483"/>
      <c r="G34" s="483"/>
      <c r="H34" s="483"/>
      <c r="I34" s="484"/>
      <c r="J34" s="485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7"/>
      <c r="W34" s="488"/>
      <c r="X34" s="489"/>
      <c r="Y34" s="490"/>
      <c r="Z34" s="491"/>
      <c r="AA34" s="492"/>
      <c r="AB34" s="493"/>
      <c r="AC34" s="494"/>
      <c r="AD34" s="495" t="str">
        <f t="shared" si="0"/>
        <v/>
      </c>
      <c r="AE34" s="496"/>
      <c r="AF34" s="496"/>
      <c r="AG34" s="496"/>
      <c r="AH34" s="496"/>
      <c r="AI34" s="496"/>
      <c r="AJ34" s="496"/>
      <c r="AK34" s="496"/>
      <c r="AL34" s="496"/>
      <c r="AM34" s="496"/>
      <c r="AN34" s="497"/>
      <c r="AO34" s="23"/>
    </row>
    <row r="35" spans="1:41" ht="22.5" customHeight="1" x14ac:dyDescent="0.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1" ht="13.9" customHeight="1" x14ac:dyDescent="0.15">
      <c r="C36" s="30" t="s">
        <v>29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1" s="32" customFormat="1" ht="18" customHeight="1" x14ac:dyDescent="0.15">
      <c r="A37" s="30"/>
      <c r="B37" s="30"/>
      <c r="C37" s="34" t="s">
        <v>19</v>
      </c>
      <c r="D37" s="195" t="s">
        <v>92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35"/>
      <c r="AO37" s="30"/>
    </row>
    <row r="38" spans="1:41" ht="18" customHeight="1" x14ac:dyDescent="0.15">
      <c r="C38" s="36" t="s">
        <v>19</v>
      </c>
      <c r="D38" s="102" t="s">
        <v>93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37"/>
    </row>
    <row r="39" spans="1:41" ht="18" customHeight="1" x14ac:dyDescent="0.15">
      <c r="C39" s="39" t="s">
        <v>19</v>
      </c>
      <c r="D39" s="480" t="s">
        <v>98</v>
      </c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0"/>
    </row>
    <row r="40" spans="1:41" ht="18" customHeight="1" x14ac:dyDescent="0.15">
      <c r="C40" s="72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73"/>
    </row>
    <row r="41" spans="1:41" s="2" customFormat="1" ht="18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1" s="2" customFormat="1" ht="18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1" s="2" customFormat="1" ht="18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1" s="2" customFormat="1" ht="18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1" s="2" customFormat="1" ht="18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1" s="2" customFormat="1" ht="18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1" s="2" customFormat="1" ht="18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1" s="2" customFormat="1" ht="18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3:40" s="2" customFormat="1" ht="18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3:40" s="2" customFormat="1" ht="18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3:40" s="2" customFormat="1" ht="18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3:40" s="2" customFormat="1" ht="18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3:40" s="2" customFormat="1" ht="18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3:40" s="2" customFormat="1" ht="18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3:40" s="2" customFormat="1" ht="18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3:40" s="2" customFormat="1" ht="18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3:40" s="2" customFormat="1" ht="18" customHeight="1" x14ac:dyDescent="0.1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3:40" s="2" customFormat="1" ht="18" customHeight="1" x14ac:dyDescent="0.2">
      <c r="C58" s="9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3:40" s="2" customFormat="1" ht="18" customHeight="1" x14ac:dyDescent="0.2">
      <c r="C59" s="23"/>
      <c r="D59" s="2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3:40" s="2" customFormat="1" ht="18" customHeight="1" x14ac:dyDescent="0.1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3:40" s="2" customFormat="1" ht="18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3:40" s="2" customFormat="1" ht="18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3:40" s="2" customFormat="1" ht="18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3:40" s="2" customFormat="1" ht="18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3:40" s="2" customFormat="1" ht="18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3:40" s="2" customFormat="1" ht="18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3:40" s="2" customFormat="1" ht="18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3:40" s="2" customFormat="1" ht="18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3:40" s="2" customFormat="1" ht="18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3:40" s="2" customFormat="1" ht="18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3:40" s="2" customFormat="1" ht="18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3:40" s="2" customFormat="1" ht="18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3:40" s="2" customFormat="1" ht="18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3:40" s="2" customFormat="1" ht="18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3:40" s="2" customFormat="1" ht="18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3:40" s="2" customFormat="1" ht="18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3:40" s="2" customFormat="1" ht="18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3:40" s="2" customFormat="1" ht="18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3:40" s="2" customFormat="1" ht="18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3:40" s="2" customFormat="1" ht="18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3:40" s="2" customFormat="1" ht="18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3:40" s="2" customFormat="1" ht="18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3:40" s="2" customFormat="1" ht="18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3:40" s="2" customFormat="1" ht="18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3:40" s="2" customFormat="1" ht="18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3:40" ht="18" customHeight="1" x14ac:dyDescent="0.15"/>
    <row r="87" spans="3:40" ht="18" customHeight="1" x14ac:dyDescent="0.15"/>
    <row r="88" spans="3:40" s="2" customFormat="1" ht="18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3:40" s="2" customFormat="1" ht="18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3:40" s="2" customFormat="1" ht="18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3:40" s="2" customFormat="1" ht="18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3:40" s="2" customFormat="1" ht="18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</sheetData>
  <sheetProtection algorithmName="SHA-512" hashValue="3sjVXANx8DkOPlWWXZqjkQ2xl2iC7yRem6vAheJ9SsQTkP0xOaRR1CGlNu3iojJGErv9VoZz1BCagkSXTD1jgA==" saltValue="uHFLYIFmIA7XlK0/n4Sc7w==" spinCount="100000" sheet="1" objects="1" scenarios="1"/>
  <mergeCells count="100">
    <mergeCell ref="D39:AM39"/>
    <mergeCell ref="D40:AM40"/>
    <mergeCell ref="C34:I34"/>
    <mergeCell ref="J34:V34"/>
    <mergeCell ref="W34:X34"/>
    <mergeCell ref="Y34:Z34"/>
    <mergeCell ref="AA34:AC34"/>
    <mergeCell ref="AD34:AN34"/>
    <mergeCell ref="AD33:AN33"/>
    <mergeCell ref="C32:I32"/>
    <mergeCell ref="J32:V32"/>
    <mergeCell ref="W32:X32"/>
    <mergeCell ref="Y32:Z32"/>
    <mergeCell ref="AA32:AC32"/>
    <mergeCell ref="AD32:AN32"/>
    <mergeCell ref="C33:I33"/>
    <mergeCell ref="J33:V33"/>
    <mergeCell ref="W33:X33"/>
    <mergeCell ref="Y33:Z33"/>
    <mergeCell ref="AA33:AC33"/>
    <mergeCell ref="AA31:AC31"/>
    <mergeCell ref="AD31:AN31"/>
    <mergeCell ref="C28:K28"/>
    <mergeCell ref="L28:P28"/>
    <mergeCell ref="Q28:AC28"/>
    <mergeCell ref="AD28:AN28"/>
    <mergeCell ref="C30:E30"/>
    <mergeCell ref="C31:I31"/>
    <mergeCell ref="J31:V31"/>
    <mergeCell ref="W31:X31"/>
    <mergeCell ref="Y31:Z31"/>
    <mergeCell ref="C27:K27"/>
    <mergeCell ref="L27:P27"/>
    <mergeCell ref="Q27:AC27"/>
    <mergeCell ref="AD27:AN27"/>
    <mergeCell ref="C26:K26"/>
    <mergeCell ref="L26:N26"/>
    <mergeCell ref="O26:P26"/>
    <mergeCell ref="Q26:AC26"/>
    <mergeCell ref="AD26:AN26"/>
    <mergeCell ref="C25:K25"/>
    <mergeCell ref="L25:N25"/>
    <mergeCell ref="O25:P25"/>
    <mergeCell ref="Q25:AC25"/>
    <mergeCell ref="AD25:AN25"/>
    <mergeCell ref="C24:K24"/>
    <mergeCell ref="L24:P24"/>
    <mergeCell ref="Q24:AC24"/>
    <mergeCell ref="AD24:AN24"/>
    <mergeCell ref="C23:K23"/>
    <mergeCell ref="L23:P23"/>
    <mergeCell ref="Q23:AC23"/>
    <mergeCell ref="AD23:AN23"/>
    <mergeCell ref="C22:K22"/>
    <mergeCell ref="L22:P22"/>
    <mergeCell ref="Q22:AC22"/>
    <mergeCell ref="AD22:AN22"/>
    <mergeCell ref="C21:P21"/>
    <mergeCell ref="Q21:AC21"/>
    <mergeCell ref="AD21:AN21"/>
    <mergeCell ref="AI17:AI18"/>
    <mergeCell ref="AJ17:AM18"/>
    <mergeCell ref="C17:G18"/>
    <mergeCell ref="H17:U18"/>
    <mergeCell ref="W17:Z18"/>
    <mergeCell ref="AB17:AD18"/>
    <mergeCell ref="AE17:AE18"/>
    <mergeCell ref="AF17:AH18"/>
    <mergeCell ref="C15:G16"/>
    <mergeCell ref="H15:U16"/>
    <mergeCell ref="W14:Z15"/>
    <mergeCell ref="AA14:AK15"/>
    <mergeCell ref="AL14:AL15"/>
    <mergeCell ref="C13:G14"/>
    <mergeCell ref="H13:H14"/>
    <mergeCell ref="I13:J14"/>
    <mergeCell ref="K13:K14"/>
    <mergeCell ref="L13:O14"/>
    <mergeCell ref="P13:P14"/>
    <mergeCell ref="AM14:AM15"/>
    <mergeCell ref="AN14:AN15"/>
    <mergeCell ref="Q13:R14"/>
    <mergeCell ref="S13:S14"/>
    <mergeCell ref="T13:T14"/>
    <mergeCell ref="U13:U14"/>
    <mergeCell ref="W11:Z13"/>
    <mergeCell ref="AA11:AN13"/>
    <mergeCell ref="AG1:AH1"/>
    <mergeCell ref="AI1:AN1"/>
    <mergeCell ref="L2:AB3"/>
    <mergeCell ref="W10:Z10"/>
    <mergeCell ref="AA10:AN10"/>
    <mergeCell ref="AE5:AG5"/>
    <mergeCell ref="AI5:AJ5"/>
    <mergeCell ref="AL5:AM5"/>
    <mergeCell ref="C6:P7"/>
    <mergeCell ref="Q6:T7"/>
    <mergeCell ref="C10:G11"/>
    <mergeCell ref="H10:J11"/>
    <mergeCell ref="K10:U11"/>
  </mergeCells>
  <phoneticPr fontId="2"/>
  <conditionalFormatting sqref="L13 I13 O13 Q13 T13">
    <cfRule type="cellIs" dxfId="10" priority="2" operator="equal">
      <formula>""</formula>
    </cfRule>
  </conditionalFormatting>
  <conditionalFormatting sqref="Y7:Y8">
    <cfRule type="colorScale" priority="1">
      <colorScale>
        <cfvo type="min"/>
        <cfvo type="max"/>
        <color rgb="FFFF0000"/>
        <color rgb="FFFFEF9C"/>
      </colorScale>
    </cfRule>
  </conditionalFormatting>
  <dataValidations count="4">
    <dataValidation type="list" allowBlank="1" showInputMessage="1" showErrorMessage="1" sqref="AL5:AM6" xr:uid="{00000000-0002-0000-0200-000000000000}">
      <formula1>"　,25,31"</formula1>
    </dataValidation>
    <dataValidation type="list" allowBlank="1" showInputMessage="1" showErrorMessage="1" sqref="L26:N26" xr:uid="{00000000-0002-0000-0200-000001000000}">
      <formula1>"　,90,100"</formula1>
    </dataValidation>
    <dataValidation type="list" allowBlank="1" showInputMessage="1" showErrorMessage="1" sqref="AE6" xr:uid="{00000000-0002-0000-0200-000002000000}">
      <formula1>"　,2019,2020,2021,2022,2023,2024,2025"</formula1>
    </dataValidation>
    <dataValidation type="list" allowBlank="1" showInputMessage="1" showErrorMessage="1" sqref="AI5:AI6" xr:uid="{00000000-0002-0000-0200-000003000000}">
      <formula1>"　,1,2,3,4,5,6,7,8,9,10,11,12"</formula1>
    </dataValidation>
  </dataValidations>
  <pageMargins left="0.19685039370078741" right="0.19685039370078741" top="0.19685039370078741" bottom="3.937007874015748E-2" header="7.874015748031496E-2" footer="0.19685039370078741"/>
  <pageSetup paperSize="9" scale="96" orientation="portrait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A93"/>
  <sheetViews>
    <sheetView view="pageBreakPreview" topLeftCell="A7" zoomScaleNormal="100" zoomScaleSheetLayoutView="100" workbookViewId="0">
      <selection activeCell="AH25" sqref="AH25:AM25"/>
    </sheetView>
  </sheetViews>
  <sheetFormatPr defaultColWidth="9" defaultRowHeight="13.5" x14ac:dyDescent="0.15"/>
  <cols>
    <col min="1" max="1" width="7.375" style="1" customWidth="1"/>
    <col min="2" max="2" width="2.625" style="1" customWidth="1"/>
    <col min="3" max="3" width="3.625" style="1" customWidth="1"/>
    <col min="4" max="4" width="3" style="1" customWidth="1"/>
    <col min="5" max="5" width="2.5" style="1" customWidth="1"/>
    <col min="6" max="6" width="2.75" style="1" customWidth="1"/>
    <col min="7" max="7" width="2.625" style="1" customWidth="1"/>
    <col min="8" max="8" width="2.5" style="1" customWidth="1"/>
    <col min="9" max="9" width="3" style="1" customWidth="1"/>
    <col min="10" max="10" width="2.5" style="1" customWidth="1"/>
    <col min="11" max="11" width="3" style="1" customWidth="1"/>
    <col min="12" max="40" width="2.5" style="1" customWidth="1"/>
    <col min="41" max="41" width="2.75" style="1" customWidth="1"/>
    <col min="42" max="42" width="3.625" style="1" customWidth="1"/>
    <col min="43" max="43" width="3" style="1" customWidth="1"/>
    <col min="44" max="44" width="2.5" style="1" customWidth="1"/>
    <col min="45" max="46" width="2.625" style="1" customWidth="1"/>
    <col min="47" max="47" width="2.5" style="1" customWidth="1"/>
    <col min="48" max="48" width="3" style="1" customWidth="1"/>
    <col min="49" max="49" width="2.5" style="1" customWidth="1"/>
    <col min="50" max="50" width="3" style="1" customWidth="1"/>
    <col min="51" max="79" width="2.5" style="1" customWidth="1"/>
    <col min="80" max="16384" width="9" style="1"/>
  </cols>
  <sheetData>
    <row r="1" spans="1:78" x14ac:dyDescent="0.15">
      <c r="A1" s="166"/>
      <c r="B1" s="167">
        <v>2</v>
      </c>
      <c r="C1" s="167">
        <v>3</v>
      </c>
      <c r="D1" s="167">
        <v>2.38</v>
      </c>
      <c r="E1" s="167">
        <v>1.88</v>
      </c>
      <c r="F1" s="167">
        <v>2</v>
      </c>
      <c r="G1" s="167">
        <v>2</v>
      </c>
      <c r="H1" s="167">
        <v>1.88</v>
      </c>
      <c r="I1" s="167">
        <v>2.38</v>
      </c>
      <c r="J1" s="167">
        <v>1.88</v>
      </c>
      <c r="K1" s="167">
        <v>2.38</v>
      </c>
      <c r="L1" s="167">
        <v>1.88</v>
      </c>
      <c r="M1" s="167">
        <v>1.88</v>
      </c>
      <c r="N1" s="167">
        <v>1.88</v>
      </c>
      <c r="O1" s="167">
        <v>1.88</v>
      </c>
      <c r="P1" s="167">
        <v>1.88</v>
      </c>
      <c r="Q1" s="167">
        <v>1.88</v>
      </c>
      <c r="R1" s="167">
        <v>1.88</v>
      </c>
      <c r="S1" s="167">
        <v>1.88</v>
      </c>
      <c r="T1" s="167">
        <v>1.88</v>
      </c>
      <c r="U1" s="167">
        <v>1.88</v>
      </c>
      <c r="V1" s="167">
        <v>1.88</v>
      </c>
      <c r="W1" s="167">
        <v>1.88</v>
      </c>
      <c r="X1" s="167">
        <v>1.88</v>
      </c>
      <c r="Y1" s="167">
        <v>1.88</v>
      </c>
      <c r="Z1" s="167">
        <v>1.88</v>
      </c>
      <c r="AA1" s="167">
        <v>1.88</v>
      </c>
      <c r="AB1" s="167">
        <v>1.88</v>
      </c>
      <c r="AC1" s="167">
        <v>1.88</v>
      </c>
      <c r="AD1" s="167">
        <v>1.88</v>
      </c>
      <c r="AE1" s="167">
        <v>1.88</v>
      </c>
      <c r="AF1" s="167">
        <v>1.88</v>
      </c>
      <c r="AG1" s="167">
        <v>1.88</v>
      </c>
      <c r="AH1" s="167">
        <v>1.88</v>
      </c>
      <c r="AI1" s="167">
        <v>1.88</v>
      </c>
      <c r="AJ1" s="167">
        <v>1.88</v>
      </c>
      <c r="AK1" s="167">
        <v>1.88</v>
      </c>
      <c r="AL1" s="167">
        <v>1.88</v>
      </c>
      <c r="AM1" s="167">
        <v>1.88</v>
      </c>
      <c r="AO1" s="167">
        <v>2</v>
      </c>
      <c r="AP1" s="167">
        <v>3</v>
      </c>
      <c r="AQ1" s="167">
        <v>2.38</v>
      </c>
      <c r="AR1" s="167">
        <v>1.88</v>
      </c>
      <c r="AS1" s="167">
        <v>2</v>
      </c>
      <c r="AT1" s="167">
        <v>2</v>
      </c>
      <c r="AU1" s="167">
        <v>1.88</v>
      </c>
      <c r="AV1" s="167">
        <v>2.38</v>
      </c>
      <c r="AW1" s="167">
        <v>1.88</v>
      </c>
      <c r="AX1" s="167">
        <v>2.38</v>
      </c>
      <c r="AY1" s="167">
        <v>1.88</v>
      </c>
      <c r="AZ1" s="167">
        <v>1.88</v>
      </c>
      <c r="BA1" s="167">
        <v>1.88</v>
      </c>
      <c r="BB1" s="167">
        <v>1.88</v>
      </c>
      <c r="BC1" s="167">
        <v>1.88</v>
      </c>
      <c r="BD1" s="167">
        <v>1.88</v>
      </c>
      <c r="BE1" s="167">
        <v>1.88</v>
      </c>
      <c r="BF1" s="167">
        <v>1.88</v>
      </c>
      <c r="BG1" s="167">
        <v>1.88</v>
      </c>
      <c r="BH1" s="167">
        <v>1.88</v>
      </c>
      <c r="BI1" s="167">
        <v>1.88</v>
      </c>
      <c r="BJ1" s="167">
        <v>1.88</v>
      </c>
      <c r="BK1" s="167">
        <v>1.88</v>
      </c>
      <c r="BL1" s="167">
        <v>1.88</v>
      </c>
      <c r="BM1" s="167">
        <v>1.88</v>
      </c>
      <c r="BN1" s="167">
        <v>1.88</v>
      </c>
      <c r="BO1" s="167">
        <v>1.88</v>
      </c>
      <c r="BP1" s="167">
        <v>1.88</v>
      </c>
      <c r="BQ1" s="167">
        <v>1.88</v>
      </c>
      <c r="BR1" s="167">
        <v>1.88</v>
      </c>
      <c r="BS1" s="167">
        <v>1.88</v>
      </c>
      <c r="BT1" s="167">
        <v>1.88</v>
      </c>
      <c r="BU1" s="167">
        <v>1.88</v>
      </c>
      <c r="BV1" s="167">
        <v>1.88</v>
      </c>
      <c r="BW1" s="167">
        <v>1.88</v>
      </c>
      <c r="BX1" s="167">
        <v>1.88</v>
      </c>
      <c r="BY1" s="167">
        <v>1.88</v>
      </c>
      <c r="BZ1" s="167">
        <v>1.88</v>
      </c>
    </row>
    <row r="2" spans="1:78" ht="19.899999999999999" customHeight="1" x14ac:dyDescent="0.2">
      <c r="A2" s="166">
        <v>19.5</v>
      </c>
      <c r="AF2" s="499" t="s">
        <v>4</v>
      </c>
      <c r="AG2" s="499"/>
      <c r="AH2" s="500"/>
      <c r="AI2" s="500"/>
      <c r="AJ2" s="500"/>
      <c r="AK2" s="500"/>
      <c r="AL2" s="500"/>
      <c r="AM2" s="500"/>
      <c r="AN2" s="107"/>
      <c r="BS2" s="499" t="s">
        <v>4</v>
      </c>
      <c r="BT2" s="499"/>
      <c r="BU2" s="501">
        <f>AH2</f>
        <v>0</v>
      </c>
      <c r="BV2" s="501"/>
      <c r="BW2" s="501"/>
      <c r="BX2" s="501"/>
      <c r="BY2" s="501"/>
      <c r="BZ2" s="501"/>
    </row>
    <row r="3" spans="1:78" ht="20.100000000000001" customHeight="1" x14ac:dyDescent="0.15">
      <c r="A3" s="166">
        <v>19.5</v>
      </c>
      <c r="O3" s="502" t="s">
        <v>42</v>
      </c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BA3" s="151"/>
      <c r="BB3" s="332" t="s">
        <v>73</v>
      </c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108"/>
      <c r="BP3" s="108"/>
      <c r="BQ3" s="108"/>
    </row>
    <row r="4" spans="1:78" ht="20.100000000000001" customHeight="1" thickBot="1" x14ac:dyDescent="0.2">
      <c r="A4" s="166">
        <v>19.5</v>
      </c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BA4" s="151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66"/>
      <c r="BP4" s="66"/>
      <c r="BQ4" s="66"/>
    </row>
    <row r="5" spans="1:78" ht="20.100000000000001" customHeight="1" thickTop="1" x14ac:dyDescent="0.2">
      <c r="A5" s="166">
        <v>19.5</v>
      </c>
      <c r="P5" s="109"/>
      <c r="Q5" s="109"/>
      <c r="R5" s="109"/>
      <c r="S5" s="109"/>
      <c r="T5" s="109"/>
      <c r="U5" s="109"/>
      <c r="V5" s="109"/>
      <c r="W5" s="109"/>
      <c r="X5" s="109"/>
      <c r="Y5" s="109"/>
      <c r="AC5" s="24" t="s">
        <v>39</v>
      </c>
      <c r="AD5" s="334"/>
      <c r="AE5" s="334"/>
      <c r="AF5" s="334"/>
      <c r="AG5" s="46" t="s">
        <v>7</v>
      </c>
      <c r="AH5" s="334"/>
      <c r="AI5" s="334"/>
      <c r="AJ5" s="46" t="s">
        <v>6</v>
      </c>
      <c r="AK5" s="334"/>
      <c r="AL5" s="334"/>
      <c r="AM5" s="46" t="s">
        <v>5</v>
      </c>
      <c r="BA5" s="2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P5" s="24" t="s">
        <v>39</v>
      </c>
      <c r="BQ5" s="498">
        <f>AD5</f>
        <v>0</v>
      </c>
      <c r="BR5" s="498"/>
      <c r="BS5" s="498"/>
      <c r="BT5" s="46" t="s">
        <v>7</v>
      </c>
      <c r="BU5" s="498">
        <f>AH5</f>
        <v>0</v>
      </c>
      <c r="BV5" s="498"/>
      <c r="BW5" s="46" t="s">
        <v>6</v>
      </c>
      <c r="BX5" s="498">
        <f>AK5</f>
        <v>0</v>
      </c>
      <c r="BY5" s="498"/>
      <c r="BZ5" s="46" t="s">
        <v>5</v>
      </c>
    </row>
    <row r="6" spans="1:78" ht="20.100000000000001" customHeight="1" x14ac:dyDescent="0.2">
      <c r="A6" s="166">
        <v>19.5</v>
      </c>
      <c r="D6" s="505" t="s">
        <v>0</v>
      </c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 t="s">
        <v>1</v>
      </c>
      <c r="R6" s="505"/>
      <c r="S6" s="505"/>
      <c r="T6" s="110"/>
      <c r="U6" s="110"/>
      <c r="AC6" s="24"/>
      <c r="AD6" s="111"/>
      <c r="AE6" s="111"/>
      <c r="AF6" s="45"/>
      <c r="AG6" s="111"/>
      <c r="AH6" s="111"/>
      <c r="AI6" s="111"/>
      <c r="AJ6" s="45"/>
      <c r="AK6" s="111"/>
      <c r="AL6" s="111"/>
      <c r="AM6" s="45"/>
      <c r="AQ6" s="505" t="s">
        <v>0</v>
      </c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 t="s">
        <v>1</v>
      </c>
      <c r="BE6" s="505"/>
      <c r="BF6" s="505"/>
      <c r="BG6" s="110"/>
      <c r="BH6" s="110"/>
      <c r="BP6" s="24"/>
      <c r="BQ6" s="111"/>
      <c r="BR6" s="111"/>
      <c r="BS6" s="45"/>
      <c r="BT6" s="111"/>
      <c r="BU6" s="111"/>
      <c r="BV6" s="111"/>
      <c r="BW6" s="45"/>
      <c r="BX6" s="111"/>
      <c r="BY6" s="111"/>
      <c r="BZ6" s="45"/>
    </row>
    <row r="7" spans="1:78" ht="20.100000000000001" customHeight="1" x14ac:dyDescent="0.15">
      <c r="A7" s="166">
        <v>19.5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505"/>
      <c r="R7" s="505"/>
      <c r="S7" s="505"/>
      <c r="T7" s="110"/>
      <c r="U7" s="110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505"/>
      <c r="BE7" s="505"/>
      <c r="BF7" s="505"/>
      <c r="BG7" s="110"/>
      <c r="BH7" s="110"/>
    </row>
    <row r="8" spans="1:78" ht="21" customHeight="1" x14ac:dyDescent="0.15">
      <c r="A8" s="166">
        <v>21.75</v>
      </c>
      <c r="D8" s="112"/>
      <c r="E8" s="112"/>
      <c r="F8" s="112"/>
      <c r="G8" s="112"/>
      <c r="H8" s="112"/>
      <c r="I8" s="50"/>
      <c r="J8" s="50"/>
      <c r="K8" s="50"/>
      <c r="L8" s="50"/>
      <c r="M8" s="50"/>
      <c r="N8" s="50"/>
      <c r="O8" s="50"/>
      <c r="P8" s="50"/>
      <c r="Q8" s="113"/>
      <c r="R8" s="113"/>
      <c r="S8" s="113"/>
      <c r="AQ8" s="112"/>
      <c r="AR8" s="112"/>
      <c r="AS8" s="112"/>
      <c r="AT8" s="112"/>
      <c r="AU8" s="112"/>
      <c r="AV8" s="50"/>
      <c r="AW8" s="50"/>
      <c r="AX8" s="50"/>
      <c r="AY8" s="50"/>
      <c r="AZ8" s="50"/>
      <c r="BA8" s="50"/>
      <c r="BB8" s="50"/>
      <c r="BC8" s="50"/>
      <c r="BD8" s="113"/>
      <c r="BE8" s="113"/>
      <c r="BF8" s="113"/>
    </row>
    <row r="9" spans="1:78" ht="25.9" customHeight="1" thickBot="1" x14ac:dyDescent="0.2">
      <c r="A9" s="166">
        <v>25.5</v>
      </c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U9" s="305" t="s">
        <v>16</v>
      </c>
      <c r="V9" s="306"/>
      <c r="W9" s="306"/>
      <c r="X9" s="307"/>
      <c r="Y9" s="507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9"/>
      <c r="AN9" s="114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H9" s="305" t="s">
        <v>16</v>
      </c>
      <c r="BI9" s="306"/>
      <c r="BJ9" s="306"/>
      <c r="BK9" s="307"/>
      <c r="BL9" s="511">
        <f>Y9</f>
        <v>0</v>
      </c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12"/>
      <c r="BY9" s="512"/>
      <c r="BZ9" s="513"/>
    </row>
    <row r="10" spans="1:78" ht="24.95" customHeight="1" thickTop="1" x14ac:dyDescent="0.15">
      <c r="A10" s="166">
        <v>24.75</v>
      </c>
      <c r="D10" s="317" t="s">
        <v>108</v>
      </c>
      <c r="E10" s="294"/>
      <c r="F10" s="294"/>
      <c r="G10" s="294"/>
      <c r="H10" s="294"/>
      <c r="I10" s="318"/>
      <c r="J10" s="522" t="str">
        <f>IF(Y32*1=0,"",Y32)</f>
        <v/>
      </c>
      <c r="K10" s="523"/>
      <c r="L10" s="523"/>
      <c r="M10" s="523"/>
      <c r="N10" s="523"/>
      <c r="O10" s="523"/>
      <c r="P10" s="523"/>
      <c r="Q10" s="523"/>
      <c r="R10" s="523"/>
      <c r="S10" s="524"/>
      <c r="U10" s="311" t="s">
        <v>14</v>
      </c>
      <c r="V10" s="514"/>
      <c r="W10" s="514"/>
      <c r="X10" s="313"/>
      <c r="Y10" s="515"/>
      <c r="Z10" s="516"/>
      <c r="AA10" s="516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516"/>
      <c r="AM10" s="517"/>
      <c r="AN10" s="115"/>
      <c r="AQ10" s="317" t="s">
        <v>108</v>
      </c>
      <c r="AR10" s="294"/>
      <c r="AS10" s="294"/>
      <c r="AT10" s="294"/>
      <c r="AU10" s="294"/>
      <c r="AV10" s="318"/>
      <c r="AW10" s="522" t="str">
        <f>J10</f>
        <v/>
      </c>
      <c r="AX10" s="523"/>
      <c r="AY10" s="523"/>
      <c r="AZ10" s="523"/>
      <c r="BA10" s="523"/>
      <c r="BB10" s="523"/>
      <c r="BC10" s="523"/>
      <c r="BD10" s="523"/>
      <c r="BE10" s="523"/>
      <c r="BF10" s="524"/>
      <c r="BH10" s="311" t="s">
        <v>14</v>
      </c>
      <c r="BI10" s="514"/>
      <c r="BJ10" s="514"/>
      <c r="BK10" s="313"/>
      <c r="BL10" s="518">
        <f>Y10</f>
        <v>0</v>
      </c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20"/>
    </row>
    <row r="11" spans="1:78" ht="21.95" customHeight="1" thickBot="1" x14ac:dyDescent="0.2">
      <c r="A11" s="166">
        <v>21.75</v>
      </c>
      <c r="D11" s="319"/>
      <c r="E11" s="320"/>
      <c r="F11" s="320"/>
      <c r="G11" s="320"/>
      <c r="H11" s="320"/>
      <c r="I11" s="321"/>
      <c r="J11" s="525"/>
      <c r="K11" s="526"/>
      <c r="L11" s="526"/>
      <c r="M11" s="526"/>
      <c r="N11" s="526"/>
      <c r="O11" s="526"/>
      <c r="P11" s="526"/>
      <c r="Q11" s="526"/>
      <c r="R11" s="526"/>
      <c r="S11" s="527"/>
      <c r="U11" s="311" t="s">
        <v>15</v>
      </c>
      <c r="V11" s="514"/>
      <c r="W11" s="514"/>
      <c r="X11" s="313"/>
      <c r="Y11" s="515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L11" s="116"/>
      <c r="AM11" s="37"/>
      <c r="AN11" s="116"/>
      <c r="AQ11" s="319"/>
      <c r="AR11" s="320"/>
      <c r="AS11" s="320"/>
      <c r="AT11" s="320"/>
      <c r="AU11" s="320"/>
      <c r="AV11" s="321"/>
      <c r="AW11" s="525"/>
      <c r="AX11" s="526"/>
      <c r="AY11" s="526"/>
      <c r="AZ11" s="526"/>
      <c r="BA11" s="526"/>
      <c r="BB11" s="526"/>
      <c r="BC11" s="526"/>
      <c r="BD11" s="526"/>
      <c r="BE11" s="526"/>
      <c r="BF11" s="527"/>
      <c r="BH11" s="311" t="s">
        <v>15</v>
      </c>
      <c r="BI11" s="514"/>
      <c r="BJ11" s="514"/>
      <c r="BK11" s="313"/>
      <c r="BL11" s="518">
        <f>Y11</f>
        <v>0</v>
      </c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Y11" s="116" t="s">
        <v>74</v>
      </c>
      <c r="BZ11" s="37"/>
    </row>
    <row r="12" spans="1:78" ht="21" customHeight="1" thickTop="1" x14ac:dyDescent="0.15">
      <c r="A12" s="166">
        <v>21.75</v>
      </c>
      <c r="P12" s="510" t="s">
        <v>75</v>
      </c>
      <c r="Q12" s="510"/>
      <c r="R12" s="510"/>
      <c r="S12" s="510"/>
      <c r="T12" s="51"/>
      <c r="U12" s="296" t="s">
        <v>3</v>
      </c>
      <c r="V12" s="297"/>
      <c r="W12" s="297"/>
      <c r="X12" s="298"/>
      <c r="Y12" s="117"/>
      <c r="Z12" s="299"/>
      <c r="AA12" s="299"/>
      <c r="AB12" s="299"/>
      <c r="AC12" s="54" t="s">
        <v>76</v>
      </c>
      <c r="AD12" s="299"/>
      <c r="AE12" s="299"/>
      <c r="AF12" s="299"/>
      <c r="AG12" s="54" t="s">
        <v>76</v>
      </c>
      <c r="AH12" s="299"/>
      <c r="AI12" s="299"/>
      <c r="AJ12" s="299"/>
      <c r="AK12" s="299"/>
      <c r="AL12" s="54"/>
      <c r="AM12" s="55"/>
      <c r="AN12" s="118"/>
      <c r="BC12" s="510" t="s">
        <v>75</v>
      </c>
      <c r="BD12" s="510"/>
      <c r="BE12" s="510"/>
      <c r="BF12" s="510"/>
      <c r="BG12" s="51"/>
      <c r="BH12" s="296" t="s">
        <v>3</v>
      </c>
      <c r="BI12" s="297"/>
      <c r="BJ12" s="297"/>
      <c r="BK12" s="298"/>
      <c r="BL12" s="119"/>
      <c r="BM12" s="521">
        <f>Z12</f>
        <v>0</v>
      </c>
      <c r="BN12" s="521"/>
      <c r="BO12" s="521"/>
      <c r="BP12" s="120" t="s">
        <v>76</v>
      </c>
      <c r="BQ12" s="521">
        <f>AD12</f>
        <v>0</v>
      </c>
      <c r="BR12" s="521"/>
      <c r="BS12" s="521"/>
      <c r="BT12" s="120" t="s">
        <v>76</v>
      </c>
      <c r="BU12" s="521">
        <f>AH12</f>
        <v>0</v>
      </c>
      <c r="BV12" s="521"/>
      <c r="BW12" s="521"/>
      <c r="BX12" s="521"/>
      <c r="BY12" s="54"/>
      <c r="BZ12" s="55"/>
    </row>
    <row r="13" spans="1:78" ht="18" customHeight="1" x14ac:dyDescent="0.15">
      <c r="A13" s="166">
        <v>18</v>
      </c>
      <c r="Q13" s="2"/>
      <c r="R13" s="2"/>
      <c r="S13" s="2"/>
      <c r="T13" s="56"/>
      <c r="U13" s="528"/>
      <c r="V13" s="528"/>
      <c r="W13" s="528"/>
      <c r="X13" s="121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16"/>
      <c r="BD13" s="2"/>
      <c r="BE13" s="2"/>
      <c r="BF13" s="2"/>
      <c r="BG13" s="56"/>
      <c r="BH13" s="300"/>
      <c r="BI13" s="300"/>
      <c r="BJ13" s="300"/>
      <c r="BK13" s="123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</row>
    <row r="14" spans="1:78" ht="9.9499999999999993" customHeight="1" x14ac:dyDescent="0.15">
      <c r="A14" s="166">
        <v>9.75</v>
      </c>
      <c r="D14" s="46"/>
      <c r="V14" s="46"/>
      <c r="AQ14" s="46"/>
      <c r="BI14" s="46"/>
    </row>
    <row r="15" spans="1:78" s="24" customFormat="1" ht="24.95" customHeight="1" x14ac:dyDescent="0.2">
      <c r="A15" s="166">
        <v>24.75</v>
      </c>
      <c r="D15" s="277" t="s">
        <v>34</v>
      </c>
      <c r="E15" s="278"/>
      <c r="F15" s="278"/>
      <c r="G15" s="278"/>
      <c r="H15" s="278"/>
      <c r="I15" s="278"/>
      <c r="J15" s="279"/>
      <c r="K15" s="279"/>
      <c r="L15" s="283" t="s">
        <v>82</v>
      </c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 t="s">
        <v>77</v>
      </c>
      <c r="Z15" s="283"/>
      <c r="AA15" s="283"/>
      <c r="AB15" s="283"/>
      <c r="AC15" s="283"/>
      <c r="AD15" s="283"/>
      <c r="AE15" s="283"/>
      <c r="AF15" s="283"/>
      <c r="AG15" s="283"/>
      <c r="AH15" s="277" t="s">
        <v>18</v>
      </c>
      <c r="AI15" s="284"/>
      <c r="AJ15" s="278"/>
      <c r="AK15" s="278"/>
      <c r="AL15" s="278"/>
      <c r="AM15" s="285"/>
      <c r="AN15" s="124"/>
      <c r="AQ15" s="277" t="s">
        <v>34</v>
      </c>
      <c r="AR15" s="278"/>
      <c r="AS15" s="278"/>
      <c r="AT15" s="278"/>
      <c r="AU15" s="278"/>
      <c r="AV15" s="278"/>
      <c r="AW15" s="279"/>
      <c r="AX15" s="279"/>
      <c r="AY15" s="283" t="s">
        <v>83</v>
      </c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 t="s">
        <v>77</v>
      </c>
      <c r="BM15" s="283"/>
      <c r="BN15" s="283"/>
      <c r="BO15" s="283"/>
      <c r="BP15" s="283"/>
      <c r="BQ15" s="283"/>
      <c r="BR15" s="283"/>
      <c r="BS15" s="283"/>
      <c r="BT15" s="283"/>
      <c r="BU15" s="277" t="s">
        <v>18</v>
      </c>
      <c r="BV15" s="284"/>
      <c r="BW15" s="278"/>
      <c r="BX15" s="278"/>
      <c r="BY15" s="278"/>
      <c r="BZ15" s="285"/>
    </row>
    <row r="16" spans="1:78" s="24" customFormat="1" ht="24.95" customHeight="1" x14ac:dyDescent="0.2">
      <c r="A16" s="166">
        <v>24.75</v>
      </c>
      <c r="D16" s="196" t="str">
        <f>'契約明細1(入力)'!$J$14&amp;""</f>
        <v/>
      </c>
      <c r="E16" s="197" t="s">
        <v>76</v>
      </c>
      <c r="F16" s="529" t="str">
        <f>'契約明細1(入力)'!$M$14&amp;""</f>
        <v/>
      </c>
      <c r="G16" s="529"/>
      <c r="H16" s="197" t="s">
        <v>76</v>
      </c>
      <c r="I16" s="185" t="str">
        <f>'契約明細1(入力)'!$R$14&amp;""</f>
        <v/>
      </c>
      <c r="J16" s="197" t="s">
        <v>76</v>
      </c>
      <c r="K16" s="198" t="str">
        <f>'契約明細1(入力)'!$U$14&amp;""</f>
        <v/>
      </c>
      <c r="L16" s="530" t="str">
        <f>'契約明細1(入力)'!$I$16&amp;""</f>
        <v/>
      </c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2"/>
      <c r="Y16" s="533" t="str">
        <f>IF('契約明細1(入力)'!$I$11=0,"",'契約明細1(入力)'!$I$11)</f>
        <v/>
      </c>
      <c r="Z16" s="533"/>
      <c r="AA16" s="533"/>
      <c r="AB16" s="533"/>
      <c r="AC16" s="533"/>
      <c r="AD16" s="533"/>
      <c r="AE16" s="533"/>
      <c r="AF16" s="533"/>
      <c r="AG16" s="533"/>
      <c r="AH16" s="534"/>
      <c r="AI16" s="535"/>
      <c r="AJ16" s="535"/>
      <c r="AK16" s="535"/>
      <c r="AL16" s="535"/>
      <c r="AM16" s="536"/>
      <c r="AN16" s="57"/>
      <c r="AQ16" s="209" t="str">
        <f>IF(D16=0,"",D16)</f>
        <v/>
      </c>
      <c r="AR16" s="210" t="s">
        <v>37</v>
      </c>
      <c r="AS16" s="537" t="str">
        <f>IF(F16=0,"",F16)</f>
        <v/>
      </c>
      <c r="AT16" s="537"/>
      <c r="AU16" s="210" t="s">
        <v>37</v>
      </c>
      <c r="AV16" s="210" t="str">
        <f t="shared" ref="AV16:AV31" si="0">IF(I16=0,"",I16)</f>
        <v/>
      </c>
      <c r="AW16" s="210" t="s">
        <v>37</v>
      </c>
      <c r="AX16" s="211" t="str">
        <f t="shared" ref="AX16:AY31" si="1">IF(K16=0,"",K16)</f>
        <v/>
      </c>
      <c r="AY16" s="538" t="str">
        <f t="shared" si="1"/>
        <v/>
      </c>
      <c r="AZ16" s="539"/>
      <c r="BA16" s="539"/>
      <c r="BB16" s="539"/>
      <c r="BC16" s="539"/>
      <c r="BD16" s="539"/>
      <c r="BE16" s="539"/>
      <c r="BF16" s="539"/>
      <c r="BG16" s="539"/>
      <c r="BH16" s="539"/>
      <c r="BI16" s="539"/>
      <c r="BJ16" s="539"/>
      <c r="BK16" s="540"/>
      <c r="BL16" s="541" t="str">
        <f>IF(Y16=0,"",Y16)</f>
        <v/>
      </c>
      <c r="BM16" s="541"/>
      <c r="BN16" s="541"/>
      <c r="BO16" s="541"/>
      <c r="BP16" s="541"/>
      <c r="BQ16" s="541"/>
      <c r="BR16" s="541"/>
      <c r="BS16" s="541"/>
      <c r="BT16" s="541"/>
      <c r="BU16" s="542" t="str">
        <f>IF(AH16=0,"",AH16)</f>
        <v/>
      </c>
      <c r="BV16" s="543"/>
      <c r="BW16" s="543"/>
      <c r="BX16" s="543"/>
      <c r="BY16" s="543"/>
      <c r="BZ16" s="544"/>
    </row>
    <row r="17" spans="1:78" ht="24.95" customHeight="1" x14ac:dyDescent="0.2">
      <c r="A17" s="166">
        <v>24.75</v>
      </c>
      <c r="D17" s="196" t="str">
        <f>'契約明細2(入力)'!$J$14&amp;""</f>
        <v/>
      </c>
      <c r="E17" s="199" t="s">
        <v>76</v>
      </c>
      <c r="F17" s="529" t="str">
        <f>'契約明細2(入力)'!$M$14&amp;""</f>
        <v/>
      </c>
      <c r="G17" s="529"/>
      <c r="H17" s="199" t="s">
        <v>76</v>
      </c>
      <c r="I17" s="229" t="str">
        <f>'契約明細2(入力)'!$R$14&amp;""</f>
        <v/>
      </c>
      <c r="J17" s="199" t="s">
        <v>76</v>
      </c>
      <c r="K17" s="198" t="str">
        <f>'契約明細2(入力)'!$U$14&amp;""</f>
        <v/>
      </c>
      <c r="L17" s="273" t="str">
        <f>'契約明細2(入力)'!$I$16&amp;""</f>
        <v/>
      </c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5"/>
      <c r="Y17" s="533" t="str">
        <f>IF('契約明細2(入力)'!$I$11=0,"",'契約明細2(入力)'!$I$11)</f>
        <v/>
      </c>
      <c r="Z17" s="533"/>
      <c r="AA17" s="533"/>
      <c r="AB17" s="533"/>
      <c r="AC17" s="533"/>
      <c r="AD17" s="533"/>
      <c r="AE17" s="533"/>
      <c r="AF17" s="533"/>
      <c r="AG17" s="533"/>
      <c r="AH17" s="549"/>
      <c r="AI17" s="550"/>
      <c r="AJ17" s="550"/>
      <c r="AK17" s="550"/>
      <c r="AL17" s="550"/>
      <c r="AM17" s="551"/>
      <c r="AN17" s="125"/>
      <c r="AQ17" s="212" t="str">
        <f t="shared" ref="AQ17:AQ31" si="2">IF(D17=0,"",D17)</f>
        <v/>
      </c>
      <c r="AR17" s="199" t="s">
        <v>37</v>
      </c>
      <c r="AS17" s="552" t="str">
        <f t="shared" ref="AS17:AS31" si="3">IF(F17=0,"",F17)</f>
        <v/>
      </c>
      <c r="AT17" s="552"/>
      <c r="AU17" s="199" t="s">
        <v>37</v>
      </c>
      <c r="AV17" s="213" t="str">
        <f t="shared" si="0"/>
        <v/>
      </c>
      <c r="AW17" s="199" t="s">
        <v>37</v>
      </c>
      <c r="AX17" s="214" t="str">
        <f t="shared" si="1"/>
        <v/>
      </c>
      <c r="AY17" s="553" t="str">
        <f t="shared" si="1"/>
        <v/>
      </c>
      <c r="AZ17" s="554"/>
      <c r="BA17" s="554"/>
      <c r="BB17" s="554"/>
      <c r="BC17" s="554"/>
      <c r="BD17" s="554"/>
      <c r="BE17" s="554"/>
      <c r="BF17" s="554"/>
      <c r="BG17" s="554"/>
      <c r="BH17" s="554"/>
      <c r="BI17" s="554"/>
      <c r="BJ17" s="554"/>
      <c r="BK17" s="555"/>
      <c r="BL17" s="545" t="str">
        <f t="shared" ref="BL17:BL31" si="4">IF(Y17=0,"",Y17)</f>
        <v/>
      </c>
      <c r="BM17" s="545"/>
      <c r="BN17" s="545"/>
      <c r="BO17" s="545"/>
      <c r="BP17" s="545"/>
      <c r="BQ17" s="545"/>
      <c r="BR17" s="545"/>
      <c r="BS17" s="545"/>
      <c r="BT17" s="545"/>
      <c r="BU17" s="546" t="str">
        <f t="shared" ref="BU17:BU31" si="5">IF(AH17=0,"",AH17)</f>
        <v/>
      </c>
      <c r="BV17" s="547"/>
      <c r="BW17" s="547"/>
      <c r="BX17" s="547"/>
      <c r="BY17" s="547"/>
      <c r="BZ17" s="548"/>
    </row>
    <row r="18" spans="1:78" ht="24.95" customHeight="1" x14ac:dyDescent="0.2">
      <c r="A18" s="166">
        <v>24.75</v>
      </c>
      <c r="D18" s="196" t="str">
        <f>'契約明細3(入力)'!$J$14&amp;""</f>
        <v/>
      </c>
      <c r="E18" s="199" t="s">
        <v>76</v>
      </c>
      <c r="F18" s="529" t="str">
        <f>'契約明細3(入力)'!$M$14&amp;""</f>
        <v/>
      </c>
      <c r="G18" s="529"/>
      <c r="H18" s="199" t="s">
        <v>76</v>
      </c>
      <c r="I18" s="229" t="str">
        <f>'契約明細3(入力)'!$R$14&amp;""</f>
        <v/>
      </c>
      <c r="J18" s="199" t="s">
        <v>76</v>
      </c>
      <c r="K18" s="198" t="str">
        <f>'契約明細3(入力)'!$U$14&amp;""</f>
        <v/>
      </c>
      <c r="L18" s="273" t="str">
        <f>'契約明細3(入力)'!$I$16&amp;""</f>
        <v/>
      </c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5"/>
      <c r="Y18" s="533" t="str">
        <f>IF('契約明細3(入力)'!$I$11=0,"",'契約明細3(入力)'!$I$11)</f>
        <v/>
      </c>
      <c r="Z18" s="533"/>
      <c r="AA18" s="533"/>
      <c r="AB18" s="533"/>
      <c r="AC18" s="533"/>
      <c r="AD18" s="533"/>
      <c r="AE18" s="533"/>
      <c r="AF18" s="533"/>
      <c r="AG18" s="533"/>
      <c r="AH18" s="549"/>
      <c r="AI18" s="550"/>
      <c r="AJ18" s="550"/>
      <c r="AK18" s="550"/>
      <c r="AL18" s="550"/>
      <c r="AM18" s="551"/>
      <c r="AN18" s="125"/>
      <c r="AQ18" s="212" t="str">
        <f t="shared" si="2"/>
        <v/>
      </c>
      <c r="AR18" s="199" t="s">
        <v>37</v>
      </c>
      <c r="AS18" s="552" t="str">
        <f t="shared" si="3"/>
        <v/>
      </c>
      <c r="AT18" s="552"/>
      <c r="AU18" s="199" t="s">
        <v>37</v>
      </c>
      <c r="AV18" s="213" t="str">
        <f t="shared" si="0"/>
        <v/>
      </c>
      <c r="AW18" s="199" t="s">
        <v>37</v>
      </c>
      <c r="AX18" s="214" t="str">
        <f t="shared" si="1"/>
        <v/>
      </c>
      <c r="AY18" s="553" t="str">
        <f t="shared" si="1"/>
        <v/>
      </c>
      <c r="AZ18" s="554"/>
      <c r="BA18" s="554"/>
      <c r="BB18" s="554"/>
      <c r="BC18" s="554"/>
      <c r="BD18" s="554"/>
      <c r="BE18" s="554"/>
      <c r="BF18" s="554"/>
      <c r="BG18" s="554"/>
      <c r="BH18" s="554"/>
      <c r="BI18" s="554"/>
      <c r="BJ18" s="554"/>
      <c r="BK18" s="555"/>
      <c r="BL18" s="545" t="str">
        <f t="shared" si="4"/>
        <v/>
      </c>
      <c r="BM18" s="545"/>
      <c r="BN18" s="545"/>
      <c r="BO18" s="545"/>
      <c r="BP18" s="545"/>
      <c r="BQ18" s="545"/>
      <c r="BR18" s="545"/>
      <c r="BS18" s="545"/>
      <c r="BT18" s="545"/>
      <c r="BU18" s="546" t="str">
        <f t="shared" si="5"/>
        <v/>
      </c>
      <c r="BV18" s="547"/>
      <c r="BW18" s="547"/>
      <c r="BX18" s="547"/>
      <c r="BY18" s="547"/>
      <c r="BZ18" s="548"/>
    </row>
    <row r="19" spans="1:78" ht="24.95" customHeight="1" x14ac:dyDescent="0.2">
      <c r="A19" s="166">
        <v>24.75</v>
      </c>
      <c r="D19" s="196" t="str">
        <f>'契約明細4(入力)'!$J$14&amp;""</f>
        <v/>
      </c>
      <c r="E19" s="199" t="s">
        <v>76</v>
      </c>
      <c r="F19" s="529" t="str">
        <f>'契約明細4(入力)'!$M$14&amp;""</f>
        <v/>
      </c>
      <c r="G19" s="529"/>
      <c r="H19" s="199" t="s">
        <v>76</v>
      </c>
      <c r="I19" s="229" t="str">
        <f>'契約明細4(入力)'!$R$14&amp;""</f>
        <v/>
      </c>
      <c r="J19" s="199" t="s">
        <v>76</v>
      </c>
      <c r="K19" s="198" t="str">
        <f>'契約明細4(入力)'!$U$14&amp;""</f>
        <v/>
      </c>
      <c r="L19" s="273" t="str">
        <f>'契約明細4(入力)'!$I$16&amp;""</f>
        <v/>
      </c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5"/>
      <c r="Y19" s="533" t="str">
        <f>IF('契約明細4(入力)'!$I$11=0,"",'契約明細4(入力)'!$I$11)</f>
        <v/>
      </c>
      <c r="Z19" s="533"/>
      <c r="AA19" s="533"/>
      <c r="AB19" s="533"/>
      <c r="AC19" s="533"/>
      <c r="AD19" s="533"/>
      <c r="AE19" s="533"/>
      <c r="AF19" s="533"/>
      <c r="AG19" s="533"/>
      <c r="AH19" s="549"/>
      <c r="AI19" s="550"/>
      <c r="AJ19" s="550"/>
      <c r="AK19" s="550"/>
      <c r="AL19" s="550"/>
      <c r="AM19" s="551"/>
      <c r="AN19" s="125"/>
      <c r="AQ19" s="212" t="str">
        <f t="shared" si="2"/>
        <v/>
      </c>
      <c r="AR19" s="199" t="s">
        <v>37</v>
      </c>
      <c r="AS19" s="552" t="str">
        <f t="shared" si="3"/>
        <v/>
      </c>
      <c r="AT19" s="552"/>
      <c r="AU19" s="199" t="s">
        <v>37</v>
      </c>
      <c r="AV19" s="213" t="str">
        <f t="shared" si="0"/>
        <v/>
      </c>
      <c r="AW19" s="199" t="s">
        <v>37</v>
      </c>
      <c r="AX19" s="214" t="str">
        <f t="shared" si="1"/>
        <v/>
      </c>
      <c r="AY19" s="553" t="str">
        <f t="shared" si="1"/>
        <v/>
      </c>
      <c r="AZ19" s="554"/>
      <c r="BA19" s="554"/>
      <c r="BB19" s="554"/>
      <c r="BC19" s="554"/>
      <c r="BD19" s="554"/>
      <c r="BE19" s="554"/>
      <c r="BF19" s="554"/>
      <c r="BG19" s="554"/>
      <c r="BH19" s="554"/>
      <c r="BI19" s="554"/>
      <c r="BJ19" s="554"/>
      <c r="BK19" s="555"/>
      <c r="BL19" s="545" t="str">
        <f t="shared" si="4"/>
        <v/>
      </c>
      <c r="BM19" s="545"/>
      <c r="BN19" s="545"/>
      <c r="BO19" s="545"/>
      <c r="BP19" s="545"/>
      <c r="BQ19" s="545"/>
      <c r="BR19" s="545"/>
      <c r="BS19" s="545"/>
      <c r="BT19" s="545"/>
      <c r="BU19" s="546" t="str">
        <f t="shared" si="5"/>
        <v/>
      </c>
      <c r="BV19" s="547"/>
      <c r="BW19" s="547"/>
      <c r="BX19" s="547"/>
      <c r="BY19" s="547"/>
      <c r="BZ19" s="548"/>
    </row>
    <row r="20" spans="1:78" ht="24.95" customHeight="1" x14ac:dyDescent="0.2">
      <c r="A20" s="166">
        <v>24.75</v>
      </c>
      <c r="D20" s="196" t="str">
        <f>'契約明細5(入力)'!$J$14&amp;""</f>
        <v/>
      </c>
      <c r="E20" s="199" t="s">
        <v>76</v>
      </c>
      <c r="F20" s="529" t="str">
        <f>'契約明細5(入力)'!$M$14&amp;""</f>
        <v/>
      </c>
      <c r="G20" s="529"/>
      <c r="H20" s="199" t="s">
        <v>76</v>
      </c>
      <c r="I20" s="229" t="str">
        <f>'契約明細5(入力)'!$R$14&amp;""</f>
        <v/>
      </c>
      <c r="J20" s="199" t="s">
        <v>76</v>
      </c>
      <c r="K20" s="198" t="str">
        <f>'契約明細5(入力)'!$U$14&amp;""</f>
        <v/>
      </c>
      <c r="L20" s="273" t="str">
        <f>'契約明細5(入力)'!$I$16&amp;""</f>
        <v/>
      </c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5"/>
      <c r="Y20" s="533" t="str">
        <f>IF('契約明細5(入力)'!$I$11=0,"",'契約明細5(入力)'!$I$11)</f>
        <v/>
      </c>
      <c r="Z20" s="533"/>
      <c r="AA20" s="533"/>
      <c r="AB20" s="533"/>
      <c r="AC20" s="533"/>
      <c r="AD20" s="533"/>
      <c r="AE20" s="533"/>
      <c r="AF20" s="533"/>
      <c r="AG20" s="533"/>
      <c r="AH20" s="549"/>
      <c r="AI20" s="550"/>
      <c r="AJ20" s="550"/>
      <c r="AK20" s="550"/>
      <c r="AL20" s="550"/>
      <c r="AM20" s="551"/>
      <c r="AN20" s="125"/>
      <c r="AQ20" s="212" t="str">
        <f t="shared" si="2"/>
        <v/>
      </c>
      <c r="AR20" s="199" t="s">
        <v>37</v>
      </c>
      <c r="AS20" s="552" t="str">
        <f t="shared" si="3"/>
        <v/>
      </c>
      <c r="AT20" s="552"/>
      <c r="AU20" s="199" t="s">
        <v>37</v>
      </c>
      <c r="AV20" s="213" t="str">
        <f t="shared" si="0"/>
        <v/>
      </c>
      <c r="AW20" s="199" t="s">
        <v>37</v>
      </c>
      <c r="AX20" s="214" t="str">
        <f t="shared" si="1"/>
        <v/>
      </c>
      <c r="AY20" s="553" t="str">
        <f t="shared" si="1"/>
        <v/>
      </c>
      <c r="AZ20" s="554"/>
      <c r="BA20" s="554"/>
      <c r="BB20" s="554"/>
      <c r="BC20" s="554"/>
      <c r="BD20" s="554"/>
      <c r="BE20" s="554"/>
      <c r="BF20" s="554"/>
      <c r="BG20" s="554"/>
      <c r="BH20" s="554"/>
      <c r="BI20" s="554"/>
      <c r="BJ20" s="554"/>
      <c r="BK20" s="555"/>
      <c r="BL20" s="545" t="str">
        <f t="shared" si="4"/>
        <v/>
      </c>
      <c r="BM20" s="545"/>
      <c r="BN20" s="545"/>
      <c r="BO20" s="545"/>
      <c r="BP20" s="545"/>
      <c r="BQ20" s="545"/>
      <c r="BR20" s="545"/>
      <c r="BS20" s="545"/>
      <c r="BT20" s="545"/>
      <c r="BU20" s="546" t="str">
        <f t="shared" si="5"/>
        <v/>
      </c>
      <c r="BV20" s="547"/>
      <c r="BW20" s="547"/>
      <c r="BX20" s="547"/>
      <c r="BY20" s="547"/>
      <c r="BZ20" s="548"/>
    </row>
    <row r="21" spans="1:78" ht="24.95" customHeight="1" x14ac:dyDescent="0.2">
      <c r="A21" s="166">
        <v>24.75</v>
      </c>
      <c r="D21" s="196" t="str">
        <f>'契約明細6(入力)'!$J$14&amp;""</f>
        <v/>
      </c>
      <c r="E21" s="199" t="s">
        <v>76</v>
      </c>
      <c r="F21" s="529" t="str">
        <f>'契約明細6(入力)'!$M$14&amp;""</f>
        <v/>
      </c>
      <c r="G21" s="529"/>
      <c r="H21" s="199" t="s">
        <v>76</v>
      </c>
      <c r="I21" s="229" t="str">
        <f>'契約明細6(入力)'!$R$14&amp;""</f>
        <v/>
      </c>
      <c r="J21" s="199" t="s">
        <v>76</v>
      </c>
      <c r="K21" s="198" t="str">
        <f>'契約明細6(入力)'!$U$14&amp;""</f>
        <v/>
      </c>
      <c r="L21" s="273" t="str">
        <f>'契約明細6(入力)'!$I$16&amp;""</f>
        <v/>
      </c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5"/>
      <c r="Y21" s="533" t="str">
        <f>IF('契約明細6(入力)'!$I$11=0,"",'契約明細6(入力)'!$I$11)</f>
        <v/>
      </c>
      <c r="Z21" s="533"/>
      <c r="AA21" s="533"/>
      <c r="AB21" s="533"/>
      <c r="AC21" s="533"/>
      <c r="AD21" s="533"/>
      <c r="AE21" s="533"/>
      <c r="AF21" s="533"/>
      <c r="AG21" s="533"/>
      <c r="AH21" s="549"/>
      <c r="AI21" s="550"/>
      <c r="AJ21" s="550"/>
      <c r="AK21" s="550"/>
      <c r="AL21" s="550"/>
      <c r="AM21" s="551"/>
      <c r="AN21" s="125"/>
      <c r="AQ21" s="212" t="str">
        <f t="shared" si="2"/>
        <v/>
      </c>
      <c r="AR21" s="199" t="s">
        <v>37</v>
      </c>
      <c r="AS21" s="552" t="str">
        <f t="shared" si="3"/>
        <v/>
      </c>
      <c r="AT21" s="552"/>
      <c r="AU21" s="199" t="s">
        <v>37</v>
      </c>
      <c r="AV21" s="213" t="str">
        <f t="shared" si="0"/>
        <v/>
      </c>
      <c r="AW21" s="199" t="s">
        <v>37</v>
      </c>
      <c r="AX21" s="214" t="str">
        <f t="shared" si="1"/>
        <v/>
      </c>
      <c r="AY21" s="553" t="str">
        <f t="shared" si="1"/>
        <v/>
      </c>
      <c r="AZ21" s="554"/>
      <c r="BA21" s="554"/>
      <c r="BB21" s="554"/>
      <c r="BC21" s="554"/>
      <c r="BD21" s="554"/>
      <c r="BE21" s="554"/>
      <c r="BF21" s="554"/>
      <c r="BG21" s="554"/>
      <c r="BH21" s="554"/>
      <c r="BI21" s="554"/>
      <c r="BJ21" s="554"/>
      <c r="BK21" s="555"/>
      <c r="BL21" s="545" t="str">
        <f t="shared" si="4"/>
        <v/>
      </c>
      <c r="BM21" s="545"/>
      <c r="BN21" s="545"/>
      <c r="BO21" s="545"/>
      <c r="BP21" s="545"/>
      <c r="BQ21" s="545"/>
      <c r="BR21" s="545"/>
      <c r="BS21" s="545"/>
      <c r="BT21" s="545"/>
      <c r="BU21" s="546" t="str">
        <f t="shared" si="5"/>
        <v/>
      </c>
      <c r="BV21" s="547"/>
      <c r="BW21" s="547"/>
      <c r="BX21" s="547"/>
      <c r="BY21" s="547"/>
      <c r="BZ21" s="548"/>
    </row>
    <row r="22" spans="1:78" ht="24.95" customHeight="1" x14ac:dyDescent="0.2">
      <c r="A22" s="166">
        <v>24.75</v>
      </c>
      <c r="D22" s="196" t="str">
        <f>'契約明細7(入力)'!$J$14&amp;""</f>
        <v/>
      </c>
      <c r="E22" s="199" t="s">
        <v>76</v>
      </c>
      <c r="F22" s="529" t="str">
        <f>'契約明細7(入力)'!$M$14&amp;""</f>
        <v/>
      </c>
      <c r="G22" s="529"/>
      <c r="H22" s="199" t="s">
        <v>76</v>
      </c>
      <c r="I22" s="229" t="str">
        <f>'契約明細7(入力)'!$R$14&amp;""</f>
        <v/>
      </c>
      <c r="J22" s="199" t="s">
        <v>76</v>
      </c>
      <c r="K22" s="198" t="str">
        <f>'契約明細7(入力)'!$U$14&amp;""</f>
        <v/>
      </c>
      <c r="L22" s="273" t="str">
        <f>'契約明細7(入力)'!$I$16&amp;""</f>
        <v/>
      </c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5"/>
      <c r="Y22" s="533" t="str">
        <f>IF('契約明細7(入力)'!$I$11=0,"",'契約明細7(入力)'!$I$11)</f>
        <v/>
      </c>
      <c r="Z22" s="533"/>
      <c r="AA22" s="533"/>
      <c r="AB22" s="533"/>
      <c r="AC22" s="533"/>
      <c r="AD22" s="533"/>
      <c r="AE22" s="533"/>
      <c r="AF22" s="533"/>
      <c r="AG22" s="533"/>
      <c r="AH22" s="549"/>
      <c r="AI22" s="550"/>
      <c r="AJ22" s="550"/>
      <c r="AK22" s="550"/>
      <c r="AL22" s="550"/>
      <c r="AM22" s="551"/>
      <c r="AN22" s="125"/>
      <c r="AQ22" s="212" t="str">
        <f t="shared" si="2"/>
        <v/>
      </c>
      <c r="AR22" s="199" t="s">
        <v>37</v>
      </c>
      <c r="AS22" s="552" t="str">
        <f>IF(F22=0,"",F22)</f>
        <v/>
      </c>
      <c r="AT22" s="552"/>
      <c r="AU22" s="199" t="s">
        <v>37</v>
      </c>
      <c r="AV22" s="213" t="str">
        <f t="shared" si="0"/>
        <v/>
      </c>
      <c r="AW22" s="199" t="s">
        <v>37</v>
      </c>
      <c r="AX22" s="214" t="str">
        <f t="shared" si="1"/>
        <v/>
      </c>
      <c r="AY22" s="553" t="str">
        <f t="shared" si="1"/>
        <v/>
      </c>
      <c r="AZ22" s="554"/>
      <c r="BA22" s="554"/>
      <c r="BB22" s="554"/>
      <c r="BC22" s="554"/>
      <c r="BD22" s="554"/>
      <c r="BE22" s="554"/>
      <c r="BF22" s="554"/>
      <c r="BG22" s="554"/>
      <c r="BH22" s="554"/>
      <c r="BI22" s="554"/>
      <c r="BJ22" s="554"/>
      <c r="BK22" s="555"/>
      <c r="BL22" s="545" t="str">
        <f t="shared" si="4"/>
        <v/>
      </c>
      <c r="BM22" s="545"/>
      <c r="BN22" s="545"/>
      <c r="BO22" s="545"/>
      <c r="BP22" s="545"/>
      <c r="BQ22" s="545"/>
      <c r="BR22" s="545"/>
      <c r="BS22" s="545"/>
      <c r="BT22" s="545"/>
      <c r="BU22" s="546" t="str">
        <f t="shared" si="5"/>
        <v/>
      </c>
      <c r="BV22" s="547"/>
      <c r="BW22" s="547"/>
      <c r="BX22" s="547"/>
      <c r="BY22" s="547"/>
      <c r="BZ22" s="548"/>
    </row>
    <row r="23" spans="1:78" ht="24.95" customHeight="1" x14ac:dyDescent="0.2">
      <c r="A23" s="166">
        <v>24.75</v>
      </c>
      <c r="D23" s="196" t="str">
        <f>'契約明細8(入力)'!$J$14&amp;""</f>
        <v/>
      </c>
      <c r="E23" s="199" t="s">
        <v>76</v>
      </c>
      <c r="F23" s="529" t="str">
        <f>'契約明細8(入力)'!$M$14&amp;""</f>
        <v/>
      </c>
      <c r="G23" s="529"/>
      <c r="H23" s="199" t="s">
        <v>76</v>
      </c>
      <c r="I23" s="229" t="str">
        <f>'契約明細8(入力)'!$R$14&amp;""</f>
        <v/>
      </c>
      <c r="J23" s="199" t="s">
        <v>76</v>
      </c>
      <c r="K23" s="198" t="str">
        <f>'契約明細8(入力)'!$U$14&amp;""</f>
        <v/>
      </c>
      <c r="L23" s="273" t="str">
        <f>'契約明細8(入力)'!$I$16&amp;""</f>
        <v/>
      </c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5"/>
      <c r="Y23" s="533" t="str">
        <f>IF('契約明細8(入力)'!$I$11=0,"",'契約明細8(入力)'!$I$11)</f>
        <v/>
      </c>
      <c r="Z23" s="533"/>
      <c r="AA23" s="533"/>
      <c r="AB23" s="533"/>
      <c r="AC23" s="533"/>
      <c r="AD23" s="533"/>
      <c r="AE23" s="533"/>
      <c r="AF23" s="533"/>
      <c r="AG23" s="533"/>
      <c r="AH23" s="549"/>
      <c r="AI23" s="550"/>
      <c r="AJ23" s="550"/>
      <c r="AK23" s="550"/>
      <c r="AL23" s="550"/>
      <c r="AM23" s="551"/>
      <c r="AN23" s="125"/>
      <c r="AQ23" s="212" t="str">
        <f t="shared" si="2"/>
        <v/>
      </c>
      <c r="AR23" s="199" t="s">
        <v>37</v>
      </c>
      <c r="AS23" s="552" t="str">
        <f t="shared" si="3"/>
        <v/>
      </c>
      <c r="AT23" s="552"/>
      <c r="AU23" s="199" t="s">
        <v>37</v>
      </c>
      <c r="AV23" s="213" t="str">
        <f t="shared" si="0"/>
        <v/>
      </c>
      <c r="AW23" s="199" t="s">
        <v>37</v>
      </c>
      <c r="AX23" s="214" t="str">
        <f t="shared" si="1"/>
        <v/>
      </c>
      <c r="AY23" s="553" t="str">
        <f t="shared" si="1"/>
        <v/>
      </c>
      <c r="AZ23" s="554"/>
      <c r="BA23" s="554"/>
      <c r="BB23" s="554"/>
      <c r="BC23" s="554"/>
      <c r="BD23" s="554"/>
      <c r="BE23" s="554"/>
      <c r="BF23" s="554"/>
      <c r="BG23" s="554"/>
      <c r="BH23" s="554"/>
      <c r="BI23" s="554"/>
      <c r="BJ23" s="554"/>
      <c r="BK23" s="555"/>
      <c r="BL23" s="545" t="str">
        <f t="shared" si="4"/>
        <v/>
      </c>
      <c r="BM23" s="545"/>
      <c r="BN23" s="545"/>
      <c r="BO23" s="545"/>
      <c r="BP23" s="545"/>
      <c r="BQ23" s="545"/>
      <c r="BR23" s="545"/>
      <c r="BS23" s="545"/>
      <c r="BT23" s="545"/>
      <c r="BU23" s="546" t="str">
        <f t="shared" si="5"/>
        <v/>
      </c>
      <c r="BV23" s="547"/>
      <c r="BW23" s="547"/>
      <c r="BX23" s="547"/>
      <c r="BY23" s="547"/>
      <c r="BZ23" s="548"/>
    </row>
    <row r="24" spans="1:78" ht="24.95" customHeight="1" x14ac:dyDescent="0.2">
      <c r="A24" s="166">
        <v>24.75</v>
      </c>
      <c r="D24" s="196" t="str">
        <f>'契約明細9(入力)'!$J$14&amp;""</f>
        <v/>
      </c>
      <c r="E24" s="199" t="s">
        <v>76</v>
      </c>
      <c r="F24" s="529" t="str">
        <f>'契約明細9(入力)'!$M$14&amp;""</f>
        <v/>
      </c>
      <c r="G24" s="529"/>
      <c r="H24" s="199" t="s">
        <v>76</v>
      </c>
      <c r="I24" s="229" t="str">
        <f>'契約明細9(入力)'!$R$14&amp;""</f>
        <v/>
      </c>
      <c r="J24" s="199" t="s">
        <v>76</v>
      </c>
      <c r="K24" s="198" t="str">
        <f>'契約明細9(入力)'!$U$14&amp;""</f>
        <v/>
      </c>
      <c r="L24" s="273" t="str">
        <f>'契約明細9(入力)'!$I$16&amp;""</f>
        <v/>
      </c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5"/>
      <c r="Y24" s="533" t="str">
        <f>IF('契約明細9(入力)'!$I$11=0,"",'契約明細9(入力)'!$I$11)</f>
        <v/>
      </c>
      <c r="Z24" s="533"/>
      <c r="AA24" s="533"/>
      <c r="AB24" s="533"/>
      <c r="AC24" s="533"/>
      <c r="AD24" s="533"/>
      <c r="AE24" s="533"/>
      <c r="AF24" s="533"/>
      <c r="AG24" s="533"/>
      <c r="AH24" s="549"/>
      <c r="AI24" s="550"/>
      <c r="AJ24" s="550"/>
      <c r="AK24" s="550"/>
      <c r="AL24" s="550"/>
      <c r="AM24" s="551"/>
      <c r="AN24" s="125"/>
      <c r="AQ24" s="212" t="str">
        <f t="shared" si="2"/>
        <v/>
      </c>
      <c r="AR24" s="199" t="s">
        <v>37</v>
      </c>
      <c r="AS24" s="552" t="str">
        <f t="shared" si="3"/>
        <v/>
      </c>
      <c r="AT24" s="552"/>
      <c r="AU24" s="199" t="s">
        <v>37</v>
      </c>
      <c r="AV24" s="213" t="str">
        <f t="shared" si="0"/>
        <v/>
      </c>
      <c r="AW24" s="199" t="s">
        <v>37</v>
      </c>
      <c r="AX24" s="214" t="str">
        <f t="shared" si="1"/>
        <v/>
      </c>
      <c r="AY24" s="553" t="str">
        <f t="shared" si="1"/>
        <v/>
      </c>
      <c r="AZ24" s="554"/>
      <c r="BA24" s="554"/>
      <c r="BB24" s="554"/>
      <c r="BC24" s="554"/>
      <c r="BD24" s="554"/>
      <c r="BE24" s="554"/>
      <c r="BF24" s="554"/>
      <c r="BG24" s="554"/>
      <c r="BH24" s="554"/>
      <c r="BI24" s="554"/>
      <c r="BJ24" s="554"/>
      <c r="BK24" s="555"/>
      <c r="BL24" s="545" t="str">
        <f t="shared" si="4"/>
        <v/>
      </c>
      <c r="BM24" s="545"/>
      <c r="BN24" s="545"/>
      <c r="BO24" s="545"/>
      <c r="BP24" s="545"/>
      <c r="BQ24" s="545"/>
      <c r="BR24" s="545"/>
      <c r="BS24" s="545"/>
      <c r="BT24" s="545"/>
      <c r="BU24" s="546" t="str">
        <f t="shared" si="5"/>
        <v/>
      </c>
      <c r="BV24" s="547"/>
      <c r="BW24" s="547"/>
      <c r="BX24" s="547"/>
      <c r="BY24" s="547"/>
      <c r="BZ24" s="548"/>
    </row>
    <row r="25" spans="1:78" ht="24.95" customHeight="1" x14ac:dyDescent="0.2">
      <c r="A25" s="166">
        <v>24.75</v>
      </c>
      <c r="D25" s="196" t="str">
        <f>'契約明細10(入力)'!$J$14&amp;""</f>
        <v/>
      </c>
      <c r="E25" s="199" t="s">
        <v>76</v>
      </c>
      <c r="F25" s="529" t="str">
        <f>'契約明細10(入力)'!$M$14&amp;""</f>
        <v/>
      </c>
      <c r="G25" s="529"/>
      <c r="H25" s="199" t="s">
        <v>76</v>
      </c>
      <c r="I25" s="229" t="str">
        <f>'契約明細10(入力)'!$R$14&amp;""</f>
        <v/>
      </c>
      <c r="J25" s="199" t="s">
        <v>76</v>
      </c>
      <c r="K25" s="198" t="str">
        <f>'契約明細10(入力)'!$U$14&amp;""</f>
        <v/>
      </c>
      <c r="L25" s="273" t="str">
        <f>'契約明細10(入力)'!$I$16&amp;""</f>
        <v/>
      </c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5"/>
      <c r="Y25" s="533" t="str">
        <f>IF('契約明細10(入力)'!$I$11=0,"",'契約明細10(入力)'!$I$11)</f>
        <v/>
      </c>
      <c r="Z25" s="533"/>
      <c r="AA25" s="533"/>
      <c r="AB25" s="533"/>
      <c r="AC25" s="533"/>
      <c r="AD25" s="533"/>
      <c r="AE25" s="533"/>
      <c r="AF25" s="533"/>
      <c r="AG25" s="533"/>
      <c r="AH25" s="549"/>
      <c r="AI25" s="550"/>
      <c r="AJ25" s="550"/>
      <c r="AK25" s="550"/>
      <c r="AL25" s="550"/>
      <c r="AM25" s="551"/>
      <c r="AN25" s="125"/>
      <c r="AQ25" s="212" t="str">
        <f t="shared" si="2"/>
        <v/>
      </c>
      <c r="AR25" s="199" t="s">
        <v>37</v>
      </c>
      <c r="AS25" s="552" t="str">
        <f t="shared" si="3"/>
        <v/>
      </c>
      <c r="AT25" s="552"/>
      <c r="AU25" s="199" t="s">
        <v>37</v>
      </c>
      <c r="AV25" s="213" t="str">
        <f t="shared" si="0"/>
        <v/>
      </c>
      <c r="AW25" s="199" t="s">
        <v>37</v>
      </c>
      <c r="AX25" s="214" t="str">
        <f t="shared" si="1"/>
        <v/>
      </c>
      <c r="AY25" s="553" t="str">
        <f t="shared" si="1"/>
        <v/>
      </c>
      <c r="AZ25" s="554"/>
      <c r="BA25" s="554"/>
      <c r="BB25" s="554"/>
      <c r="BC25" s="554"/>
      <c r="BD25" s="554"/>
      <c r="BE25" s="554"/>
      <c r="BF25" s="554"/>
      <c r="BG25" s="554"/>
      <c r="BH25" s="554"/>
      <c r="BI25" s="554"/>
      <c r="BJ25" s="554"/>
      <c r="BK25" s="555"/>
      <c r="BL25" s="545" t="str">
        <f t="shared" si="4"/>
        <v/>
      </c>
      <c r="BM25" s="545"/>
      <c r="BN25" s="545"/>
      <c r="BO25" s="545"/>
      <c r="BP25" s="545"/>
      <c r="BQ25" s="545"/>
      <c r="BR25" s="545"/>
      <c r="BS25" s="545"/>
      <c r="BT25" s="545"/>
      <c r="BU25" s="546" t="str">
        <f t="shared" si="5"/>
        <v/>
      </c>
      <c r="BV25" s="547"/>
      <c r="BW25" s="547"/>
      <c r="BX25" s="547"/>
      <c r="BY25" s="547"/>
      <c r="BZ25" s="548"/>
    </row>
    <row r="26" spans="1:78" ht="24.95" customHeight="1" x14ac:dyDescent="0.2">
      <c r="A26" s="166">
        <v>24.75</v>
      </c>
      <c r="D26" s="200" t="s">
        <v>78</v>
      </c>
      <c r="E26" s="201" t="s">
        <v>76</v>
      </c>
      <c r="F26" s="556"/>
      <c r="G26" s="556"/>
      <c r="H26" s="201" t="s">
        <v>76</v>
      </c>
      <c r="I26" s="202"/>
      <c r="J26" s="201" t="s">
        <v>76</v>
      </c>
      <c r="K26" s="203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8"/>
      <c r="Z26" s="558"/>
      <c r="AA26" s="558"/>
      <c r="AB26" s="558"/>
      <c r="AC26" s="558"/>
      <c r="AD26" s="558"/>
      <c r="AE26" s="558"/>
      <c r="AF26" s="558"/>
      <c r="AG26" s="558"/>
      <c r="AH26" s="549"/>
      <c r="AI26" s="550"/>
      <c r="AJ26" s="550"/>
      <c r="AK26" s="550"/>
      <c r="AL26" s="550"/>
      <c r="AM26" s="551"/>
      <c r="AN26" s="125"/>
      <c r="AQ26" s="212" t="str">
        <f t="shared" si="2"/>
        <v/>
      </c>
      <c r="AR26" s="199" t="s">
        <v>37</v>
      </c>
      <c r="AS26" s="552" t="str">
        <f t="shared" si="3"/>
        <v/>
      </c>
      <c r="AT26" s="552"/>
      <c r="AU26" s="199" t="s">
        <v>37</v>
      </c>
      <c r="AV26" s="213" t="str">
        <f t="shared" si="0"/>
        <v/>
      </c>
      <c r="AW26" s="199" t="s">
        <v>37</v>
      </c>
      <c r="AX26" s="214" t="str">
        <f t="shared" si="1"/>
        <v/>
      </c>
      <c r="AY26" s="553" t="str">
        <f t="shared" si="1"/>
        <v/>
      </c>
      <c r="AZ26" s="554"/>
      <c r="BA26" s="554"/>
      <c r="BB26" s="554"/>
      <c r="BC26" s="554"/>
      <c r="BD26" s="554"/>
      <c r="BE26" s="554"/>
      <c r="BF26" s="554"/>
      <c r="BG26" s="554"/>
      <c r="BH26" s="554"/>
      <c r="BI26" s="554"/>
      <c r="BJ26" s="554"/>
      <c r="BK26" s="555"/>
      <c r="BL26" s="545" t="str">
        <f t="shared" si="4"/>
        <v/>
      </c>
      <c r="BM26" s="545"/>
      <c r="BN26" s="545"/>
      <c r="BO26" s="545"/>
      <c r="BP26" s="545"/>
      <c r="BQ26" s="545"/>
      <c r="BR26" s="545"/>
      <c r="BS26" s="545"/>
      <c r="BT26" s="545"/>
      <c r="BU26" s="546" t="str">
        <f t="shared" si="5"/>
        <v/>
      </c>
      <c r="BV26" s="547"/>
      <c r="BW26" s="547"/>
      <c r="BX26" s="547"/>
      <c r="BY26" s="547"/>
      <c r="BZ26" s="548"/>
    </row>
    <row r="27" spans="1:78" ht="24.95" customHeight="1" x14ac:dyDescent="0.2">
      <c r="A27" s="166">
        <v>24.75</v>
      </c>
      <c r="D27" s="200" t="s">
        <v>78</v>
      </c>
      <c r="E27" s="201" t="s">
        <v>76</v>
      </c>
      <c r="F27" s="556"/>
      <c r="G27" s="556"/>
      <c r="H27" s="201" t="s">
        <v>76</v>
      </c>
      <c r="I27" s="202"/>
      <c r="J27" s="201" t="s">
        <v>76</v>
      </c>
      <c r="K27" s="204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8"/>
      <c r="Z27" s="558"/>
      <c r="AA27" s="558"/>
      <c r="AB27" s="558"/>
      <c r="AC27" s="558"/>
      <c r="AD27" s="558"/>
      <c r="AE27" s="558"/>
      <c r="AF27" s="558"/>
      <c r="AG27" s="558"/>
      <c r="AH27" s="549"/>
      <c r="AI27" s="550"/>
      <c r="AJ27" s="550"/>
      <c r="AK27" s="550"/>
      <c r="AL27" s="550"/>
      <c r="AM27" s="551"/>
      <c r="AN27" s="125"/>
      <c r="AQ27" s="212" t="str">
        <f t="shared" si="2"/>
        <v/>
      </c>
      <c r="AR27" s="199" t="s">
        <v>37</v>
      </c>
      <c r="AS27" s="552" t="str">
        <f t="shared" si="3"/>
        <v/>
      </c>
      <c r="AT27" s="552"/>
      <c r="AU27" s="199" t="s">
        <v>37</v>
      </c>
      <c r="AV27" s="213" t="str">
        <f t="shared" si="0"/>
        <v/>
      </c>
      <c r="AW27" s="199" t="s">
        <v>37</v>
      </c>
      <c r="AX27" s="214" t="str">
        <f t="shared" si="1"/>
        <v/>
      </c>
      <c r="AY27" s="553" t="str">
        <f t="shared" si="1"/>
        <v/>
      </c>
      <c r="AZ27" s="554"/>
      <c r="BA27" s="554"/>
      <c r="BB27" s="554"/>
      <c r="BC27" s="554"/>
      <c r="BD27" s="554"/>
      <c r="BE27" s="554"/>
      <c r="BF27" s="554"/>
      <c r="BG27" s="554"/>
      <c r="BH27" s="554"/>
      <c r="BI27" s="554"/>
      <c r="BJ27" s="554"/>
      <c r="BK27" s="555"/>
      <c r="BL27" s="545" t="str">
        <f t="shared" si="4"/>
        <v/>
      </c>
      <c r="BM27" s="545"/>
      <c r="BN27" s="545"/>
      <c r="BO27" s="545"/>
      <c r="BP27" s="545"/>
      <c r="BQ27" s="545"/>
      <c r="BR27" s="545"/>
      <c r="BS27" s="545"/>
      <c r="BT27" s="545"/>
      <c r="BU27" s="546" t="str">
        <f t="shared" si="5"/>
        <v/>
      </c>
      <c r="BV27" s="547"/>
      <c r="BW27" s="547"/>
      <c r="BX27" s="547"/>
      <c r="BY27" s="547"/>
      <c r="BZ27" s="548"/>
    </row>
    <row r="28" spans="1:78" ht="24.95" customHeight="1" x14ac:dyDescent="0.2">
      <c r="A28" s="166">
        <v>24.75</v>
      </c>
      <c r="D28" s="200" t="s">
        <v>78</v>
      </c>
      <c r="E28" s="201" t="s">
        <v>76</v>
      </c>
      <c r="F28" s="556"/>
      <c r="G28" s="556"/>
      <c r="H28" s="201" t="s">
        <v>76</v>
      </c>
      <c r="I28" s="202"/>
      <c r="J28" s="201" t="s">
        <v>76</v>
      </c>
      <c r="K28" s="204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8"/>
      <c r="Z28" s="558"/>
      <c r="AA28" s="558"/>
      <c r="AB28" s="558"/>
      <c r="AC28" s="558"/>
      <c r="AD28" s="558"/>
      <c r="AE28" s="558"/>
      <c r="AF28" s="558"/>
      <c r="AG28" s="558"/>
      <c r="AH28" s="549"/>
      <c r="AI28" s="550"/>
      <c r="AJ28" s="550"/>
      <c r="AK28" s="550"/>
      <c r="AL28" s="550"/>
      <c r="AM28" s="551"/>
      <c r="AN28" s="125"/>
      <c r="AQ28" s="212" t="str">
        <f t="shared" si="2"/>
        <v/>
      </c>
      <c r="AR28" s="199" t="s">
        <v>37</v>
      </c>
      <c r="AS28" s="552" t="str">
        <f t="shared" si="3"/>
        <v/>
      </c>
      <c r="AT28" s="552"/>
      <c r="AU28" s="199" t="s">
        <v>37</v>
      </c>
      <c r="AV28" s="213" t="str">
        <f t="shared" si="0"/>
        <v/>
      </c>
      <c r="AW28" s="199" t="s">
        <v>37</v>
      </c>
      <c r="AX28" s="214" t="str">
        <f t="shared" si="1"/>
        <v/>
      </c>
      <c r="AY28" s="553" t="str">
        <f t="shared" si="1"/>
        <v/>
      </c>
      <c r="AZ28" s="554"/>
      <c r="BA28" s="554"/>
      <c r="BB28" s="554"/>
      <c r="BC28" s="554"/>
      <c r="BD28" s="554"/>
      <c r="BE28" s="554"/>
      <c r="BF28" s="554"/>
      <c r="BG28" s="554"/>
      <c r="BH28" s="554"/>
      <c r="BI28" s="554"/>
      <c r="BJ28" s="554"/>
      <c r="BK28" s="555"/>
      <c r="BL28" s="545" t="str">
        <f t="shared" si="4"/>
        <v/>
      </c>
      <c r="BM28" s="545"/>
      <c r="BN28" s="545"/>
      <c r="BO28" s="545"/>
      <c r="BP28" s="545"/>
      <c r="BQ28" s="545"/>
      <c r="BR28" s="545"/>
      <c r="BS28" s="545"/>
      <c r="BT28" s="545"/>
      <c r="BU28" s="546" t="str">
        <f t="shared" si="5"/>
        <v/>
      </c>
      <c r="BV28" s="547"/>
      <c r="BW28" s="547"/>
      <c r="BX28" s="547"/>
      <c r="BY28" s="547"/>
      <c r="BZ28" s="548"/>
    </row>
    <row r="29" spans="1:78" ht="24.95" customHeight="1" x14ac:dyDescent="0.2">
      <c r="A29" s="166">
        <v>24.75</v>
      </c>
      <c r="D29" s="205"/>
      <c r="E29" s="201" t="s">
        <v>76</v>
      </c>
      <c r="F29" s="556"/>
      <c r="G29" s="556"/>
      <c r="H29" s="201" t="s">
        <v>76</v>
      </c>
      <c r="I29" s="202"/>
      <c r="J29" s="201" t="s">
        <v>76</v>
      </c>
      <c r="K29" s="204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8"/>
      <c r="Z29" s="558"/>
      <c r="AA29" s="558"/>
      <c r="AB29" s="558"/>
      <c r="AC29" s="558"/>
      <c r="AD29" s="558"/>
      <c r="AE29" s="558"/>
      <c r="AF29" s="558"/>
      <c r="AG29" s="558"/>
      <c r="AH29" s="549"/>
      <c r="AI29" s="550"/>
      <c r="AJ29" s="550"/>
      <c r="AK29" s="550"/>
      <c r="AL29" s="550"/>
      <c r="AM29" s="551"/>
      <c r="AN29" s="125"/>
      <c r="AQ29" s="212" t="str">
        <f t="shared" si="2"/>
        <v/>
      </c>
      <c r="AR29" s="199" t="s">
        <v>37</v>
      </c>
      <c r="AS29" s="552" t="str">
        <f t="shared" si="3"/>
        <v/>
      </c>
      <c r="AT29" s="552"/>
      <c r="AU29" s="199" t="s">
        <v>37</v>
      </c>
      <c r="AV29" s="213" t="str">
        <f t="shared" si="0"/>
        <v/>
      </c>
      <c r="AW29" s="199" t="s">
        <v>37</v>
      </c>
      <c r="AX29" s="214" t="str">
        <f t="shared" si="1"/>
        <v/>
      </c>
      <c r="AY29" s="553" t="str">
        <f t="shared" si="1"/>
        <v/>
      </c>
      <c r="AZ29" s="554"/>
      <c r="BA29" s="554"/>
      <c r="BB29" s="554"/>
      <c r="BC29" s="554"/>
      <c r="BD29" s="554"/>
      <c r="BE29" s="554"/>
      <c r="BF29" s="554"/>
      <c r="BG29" s="554"/>
      <c r="BH29" s="554"/>
      <c r="BI29" s="554"/>
      <c r="BJ29" s="554"/>
      <c r="BK29" s="555"/>
      <c r="BL29" s="545" t="str">
        <f t="shared" si="4"/>
        <v/>
      </c>
      <c r="BM29" s="545"/>
      <c r="BN29" s="545"/>
      <c r="BO29" s="545"/>
      <c r="BP29" s="545"/>
      <c r="BQ29" s="545"/>
      <c r="BR29" s="545"/>
      <c r="BS29" s="545"/>
      <c r="BT29" s="545"/>
      <c r="BU29" s="546" t="str">
        <f t="shared" si="5"/>
        <v/>
      </c>
      <c r="BV29" s="547"/>
      <c r="BW29" s="547"/>
      <c r="BX29" s="547"/>
      <c r="BY29" s="547"/>
      <c r="BZ29" s="548"/>
    </row>
    <row r="30" spans="1:78" ht="24.95" customHeight="1" x14ac:dyDescent="0.2">
      <c r="A30" s="166">
        <v>24.75</v>
      </c>
      <c r="D30" s="205"/>
      <c r="E30" s="201" t="s">
        <v>76</v>
      </c>
      <c r="F30" s="556"/>
      <c r="G30" s="556"/>
      <c r="H30" s="201" t="s">
        <v>76</v>
      </c>
      <c r="I30" s="202"/>
      <c r="J30" s="201" t="s">
        <v>76</v>
      </c>
      <c r="K30" s="204"/>
      <c r="L30" s="559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1"/>
      <c r="Y30" s="562"/>
      <c r="Z30" s="563"/>
      <c r="AA30" s="563"/>
      <c r="AB30" s="563"/>
      <c r="AC30" s="563"/>
      <c r="AD30" s="563"/>
      <c r="AE30" s="563"/>
      <c r="AF30" s="563"/>
      <c r="AG30" s="564"/>
      <c r="AH30" s="549"/>
      <c r="AI30" s="550"/>
      <c r="AJ30" s="550"/>
      <c r="AK30" s="550"/>
      <c r="AL30" s="550"/>
      <c r="AM30" s="551"/>
      <c r="AN30" s="125"/>
      <c r="AQ30" s="212" t="str">
        <f t="shared" si="2"/>
        <v/>
      </c>
      <c r="AR30" s="199" t="s">
        <v>37</v>
      </c>
      <c r="AS30" s="552" t="str">
        <f t="shared" si="3"/>
        <v/>
      </c>
      <c r="AT30" s="552"/>
      <c r="AU30" s="199" t="s">
        <v>37</v>
      </c>
      <c r="AV30" s="213" t="str">
        <f t="shared" si="0"/>
        <v/>
      </c>
      <c r="AW30" s="199" t="s">
        <v>37</v>
      </c>
      <c r="AX30" s="214" t="str">
        <f t="shared" si="1"/>
        <v/>
      </c>
      <c r="AY30" s="553" t="str">
        <f t="shared" si="1"/>
        <v/>
      </c>
      <c r="AZ30" s="554"/>
      <c r="BA30" s="554"/>
      <c r="BB30" s="554"/>
      <c r="BC30" s="554"/>
      <c r="BD30" s="554"/>
      <c r="BE30" s="554"/>
      <c r="BF30" s="554"/>
      <c r="BG30" s="554"/>
      <c r="BH30" s="554"/>
      <c r="BI30" s="554"/>
      <c r="BJ30" s="554"/>
      <c r="BK30" s="555"/>
      <c r="BL30" s="565" t="str">
        <f t="shared" si="4"/>
        <v/>
      </c>
      <c r="BM30" s="566"/>
      <c r="BN30" s="566"/>
      <c r="BO30" s="566"/>
      <c r="BP30" s="566"/>
      <c r="BQ30" s="566"/>
      <c r="BR30" s="566"/>
      <c r="BS30" s="566"/>
      <c r="BT30" s="567"/>
      <c r="BU30" s="546" t="str">
        <f t="shared" si="5"/>
        <v/>
      </c>
      <c r="BV30" s="547"/>
      <c r="BW30" s="547"/>
      <c r="BX30" s="547"/>
      <c r="BY30" s="547"/>
      <c r="BZ30" s="548"/>
    </row>
    <row r="31" spans="1:78" s="24" customFormat="1" ht="24.95" customHeight="1" x14ac:dyDescent="0.2">
      <c r="A31" s="166">
        <v>24.75</v>
      </c>
      <c r="D31" s="205"/>
      <c r="E31" s="206" t="s">
        <v>76</v>
      </c>
      <c r="F31" s="582"/>
      <c r="G31" s="582"/>
      <c r="H31" s="206" t="s">
        <v>76</v>
      </c>
      <c r="I31" s="207"/>
      <c r="J31" s="206" t="s">
        <v>76</v>
      </c>
      <c r="K31" s="208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4"/>
      <c r="Z31" s="584"/>
      <c r="AA31" s="584"/>
      <c r="AB31" s="584"/>
      <c r="AC31" s="584"/>
      <c r="AD31" s="584"/>
      <c r="AE31" s="584"/>
      <c r="AF31" s="584"/>
      <c r="AG31" s="584"/>
      <c r="AH31" s="585"/>
      <c r="AI31" s="586"/>
      <c r="AJ31" s="586"/>
      <c r="AK31" s="586"/>
      <c r="AL31" s="586"/>
      <c r="AM31" s="587"/>
      <c r="AN31" s="125"/>
      <c r="AQ31" s="215" t="str">
        <f t="shared" si="2"/>
        <v/>
      </c>
      <c r="AR31" s="216" t="s">
        <v>37</v>
      </c>
      <c r="AS31" s="588" t="str">
        <f t="shared" si="3"/>
        <v/>
      </c>
      <c r="AT31" s="588"/>
      <c r="AU31" s="216" t="s">
        <v>37</v>
      </c>
      <c r="AV31" s="216" t="str">
        <f t="shared" si="0"/>
        <v/>
      </c>
      <c r="AW31" s="216" t="s">
        <v>37</v>
      </c>
      <c r="AX31" s="217" t="str">
        <f t="shared" si="1"/>
        <v/>
      </c>
      <c r="AY31" s="589" t="str">
        <f t="shared" si="1"/>
        <v/>
      </c>
      <c r="AZ31" s="590"/>
      <c r="BA31" s="590"/>
      <c r="BB31" s="590"/>
      <c r="BC31" s="590"/>
      <c r="BD31" s="590"/>
      <c r="BE31" s="590"/>
      <c r="BF31" s="590"/>
      <c r="BG31" s="590"/>
      <c r="BH31" s="590"/>
      <c r="BI31" s="590"/>
      <c r="BJ31" s="590"/>
      <c r="BK31" s="591"/>
      <c r="BL31" s="568" t="str">
        <f t="shared" si="4"/>
        <v/>
      </c>
      <c r="BM31" s="568"/>
      <c r="BN31" s="568"/>
      <c r="BO31" s="568"/>
      <c r="BP31" s="568"/>
      <c r="BQ31" s="568"/>
      <c r="BR31" s="568"/>
      <c r="BS31" s="568"/>
      <c r="BT31" s="568"/>
      <c r="BU31" s="569" t="str">
        <f t="shared" si="5"/>
        <v/>
      </c>
      <c r="BV31" s="570"/>
      <c r="BW31" s="570"/>
      <c r="BX31" s="570"/>
      <c r="BY31" s="570"/>
      <c r="BZ31" s="571"/>
    </row>
    <row r="32" spans="1:78" s="24" customFormat="1" ht="24.95" customHeight="1" x14ac:dyDescent="0.2">
      <c r="A32" s="166">
        <v>24.75</v>
      </c>
      <c r="D32" s="572" t="s">
        <v>36</v>
      </c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574"/>
      <c r="Y32" s="575">
        <f>SUM(Y16:Y31)</f>
        <v>0</v>
      </c>
      <c r="Z32" s="576"/>
      <c r="AA32" s="576"/>
      <c r="AB32" s="576"/>
      <c r="AC32" s="576"/>
      <c r="AD32" s="576"/>
      <c r="AE32" s="576"/>
      <c r="AF32" s="576"/>
      <c r="AG32" s="577"/>
      <c r="AH32" s="578"/>
      <c r="AI32" s="579"/>
      <c r="AJ32" s="579"/>
      <c r="AK32" s="579"/>
      <c r="AL32" s="579"/>
      <c r="AM32" s="580"/>
      <c r="AN32" s="125"/>
      <c r="AQ32" s="572" t="s">
        <v>36</v>
      </c>
      <c r="AR32" s="573"/>
      <c r="AS32" s="573"/>
      <c r="AT32" s="573"/>
      <c r="AU32" s="573"/>
      <c r="AV32" s="573"/>
      <c r="AW32" s="573"/>
      <c r="AX32" s="573"/>
      <c r="AY32" s="573"/>
      <c r="AZ32" s="573"/>
      <c r="BA32" s="573"/>
      <c r="BB32" s="573"/>
      <c r="BC32" s="573"/>
      <c r="BD32" s="573"/>
      <c r="BE32" s="573"/>
      <c r="BF32" s="573"/>
      <c r="BG32" s="573"/>
      <c r="BH32" s="573"/>
      <c r="BI32" s="573"/>
      <c r="BJ32" s="573"/>
      <c r="BK32" s="574"/>
      <c r="BL32" s="581">
        <f>SUM(BL16:BT31)</f>
        <v>0</v>
      </c>
      <c r="BM32" s="581"/>
      <c r="BN32" s="581"/>
      <c r="BO32" s="581"/>
      <c r="BP32" s="581"/>
      <c r="BQ32" s="581"/>
      <c r="BR32" s="581"/>
      <c r="BS32" s="581"/>
      <c r="BT32" s="581"/>
      <c r="BU32" s="578"/>
      <c r="BV32" s="579"/>
      <c r="BW32" s="579"/>
      <c r="BX32" s="579"/>
      <c r="BY32" s="579"/>
      <c r="BZ32" s="580"/>
    </row>
    <row r="33" spans="1:79" s="24" customFormat="1" ht="9.9499999999999993" customHeight="1" x14ac:dyDescent="0.2">
      <c r="A33" s="166">
        <v>9.75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9"/>
      <c r="Z33" s="59"/>
      <c r="AA33" s="59"/>
      <c r="AB33" s="59"/>
      <c r="AC33" s="59"/>
      <c r="AD33" s="59"/>
      <c r="AE33" s="59"/>
      <c r="AF33" s="59"/>
      <c r="AG33" s="59"/>
      <c r="AH33" s="60"/>
      <c r="AI33" s="60"/>
      <c r="AJ33" s="60"/>
      <c r="AK33" s="60"/>
      <c r="AL33" s="60"/>
      <c r="AM33" s="60"/>
      <c r="AN33" s="126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BM33" s="59"/>
      <c r="BN33" s="59"/>
      <c r="BO33" s="59"/>
      <c r="BP33" s="59"/>
      <c r="BQ33" s="59"/>
      <c r="BR33" s="59"/>
      <c r="BS33" s="59"/>
      <c r="BT33" s="59"/>
      <c r="BU33" s="60"/>
      <c r="BV33" s="60"/>
      <c r="BW33" s="60"/>
      <c r="BX33" s="60"/>
      <c r="BY33" s="60"/>
      <c r="BZ33" s="60"/>
    </row>
    <row r="34" spans="1:79" ht="18" customHeight="1" x14ac:dyDescent="0.15">
      <c r="A34" s="166">
        <v>18</v>
      </c>
      <c r="D34" s="610"/>
      <c r="E34" s="610"/>
      <c r="F34" s="610"/>
      <c r="G34" s="610"/>
      <c r="H34" s="610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8"/>
      <c r="AP34" s="128"/>
      <c r="AQ34" s="598"/>
      <c r="AR34" s="598"/>
      <c r="AS34" s="598"/>
      <c r="AT34" s="598"/>
      <c r="AU34" s="611"/>
      <c r="AV34" s="611"/>
      <c r="AW34" s="611"/>
      <c r="AX34" s="611"/>
      <c r="AY34" s="612"/>
      <c r="AZ34" s="612"/>
      <c r="BA34" s="612"/>
      <c r="BB34" s="612"/>
      <c r="BC34" s="598"/>
      <c r="BD34" s="598"/>
      <c r="BE34" s="598"/>
      <c r="BF34" s="598"/>
      <c r="BG34" s="598"/>
      <c r="BH34" s="598"/>
      <c r="BI34" s="598"/>
      <c r="BJ34" s="598"/>
      <c r="BK34" s="598"/>
      <c r="BL34" s="598"/>
      <c r="BM34" s="598"/>
      <c r="BN34" s="598"/>
      <c r="BO34" s="598"/>
      <c r="BP34" s="598"/>
      <c r="BQ34" s="598"/>
      <c r="BR34" s="598"/>
      <c r="BS34" s="598"/>
      <c r="BT34" s="598"/>
      <c r="BU34" s="598"/>
      <c r="BV34" s="598"/>
      <c r="BW34" s="598"/>
      <c r="BX34" s="599"/>
      <c r="BY34" s="599"/>
      <c r="BZ34" s="599"/>
      <c r="CA34" s="129"/>
    </row>
    <row r="35" spans="1:79" s="32" customFormat="1" ht="18" customHeight="1" x14ac:dyDescent="0.15">
      <c r="A35" s="168">
        <v>18</v>
      </c>
      <c r="D35" s="600" t="s">
        <v>79</v>
      </c>
      <c r="E35" s="600"/>
      <c r="F35" s="600"/>
      <c r="G35" s="600"/>
      <c r="H35" s="600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30"/>
      <c r="AP35" s="130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2"/>
    </row>
    <row r="36" spans="1:79" ht="18" customHeight="1" x14ac:dyDescent="0.15">
      <c r="A36" s="166">
        <v>18</v>
      </c>
      <c r="D36" s="34" t="s">
        <v>19</v>
      </c>
      <c r="E36" s="251" t="s">
        <v>94</v>
      </c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105"/>
      <c r="AM36" s="35"/>
      <c r="AN36" s="127"/>
      <c r="AO36" s="130"/>
      <c r="AP36" s="130"/>
      <c r="AQ36" s="592" t="s">
        <v>12</v>
      </c>
      <c r="AR36" s="593"/>
      <c r="AS36" s="593"/>
      <c r="AT36" s="594"/>
      <c r="AU36" s="601" t="s">
        <v>84</v>
      </c>
      <c r="AV36" s="602"/>
      <c r="AW36" s="602"/>
      <c r="AX36" s="603"/>
      <c r="AY36" s="604" t="s">
        <v>45</v>
      </c>
      <c r="AZ36" s="605"/>
      <c r="BA36" s="605"/>
      <c r="BB36" s="606"/>
      <c r="BC36" s="592" t="s">
        <v>13</v>
      </c>
      <c r="BD36" s="593"/>
      <c r="BE36" s="593"/>
      <c r="BF36" s="594"/>
      <c r="BG36" s="607" t="s">
        <v>96</v>
      </c>
      <c r="BH36" s="608"/>
      <c r="BI36" s="608"/>
      <c r="BJ36" s="609"/>
      <c r="BK36" s="592" t="s">
        <v>11</v>
      </c>
      <c r="BL36" s="593"/>
      <c r="BM36" s="593"/>
      <c r="BN36" s="594"/>
      <c r="BO36" s="592" t="s">
        <v>11</v>
      </c>
      <c r="BP36" s="593"/>
      <c r="BQ36" s="593"/>
      <c r="BR36" s="594"/>
      <c r="BS36" s="592" t="s">
        <v>33</v>
      </c>
      <c r="BT36" s="593"/>
      <c r="BU36" s="593"/>
      <c r="BV36" s="594"/>
      <c r="BW36" s="595" t="s">
        <v>80</v>
      </c>
      <c r="BX36" s="596"/>
      <c r="BY36" s="596"/>
      <c r="BZ36" s="597"/>
      <c r="CA36" s="132"/>
    </row>
    <row r="37" spans="1:79" ht="18" customHeight="1" x14ac:dyDescent="0.15">
      <c r="A37" s="166">
        <v>18</v>
      </c>
      <c r="D37" s="36" t="s">
        <v>19</v>
      </c>
      <c r="E37" s="252" t="s">
        <v>91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133"/>
      <c r="AM37" s="47"/>
      <c r="AN37" s="127"/>
      <c r="AO37" s="130"/>
      <c r="AP37" s="130"/>
      <c r="AQ37" s="134"/>
      <c r="AR37" s="106"/>
      <c r="AS37" s="106"/>
      <c r="AT37" s="106"/>
      <c r="AU37" s="134"/>
      <c r="AV37" s="106"/>
      <c r="AW37" s="106"/>
      <c r="AX37" s="135"/>
      <c r="AY37" s="106"/>
      <c r="AZ37" s="106"/>
      <c r="BA37" s="106"/>
      <c r="BB37" s="106"/>
      <c r="BC37" s="134"/>
      <c r="BD37" s="106"/>
      <c r="BE37" s="106"/>
      <c r="BF37" s="135"/>
      <c r="BG37" s="106"/>
      <c r="BH37" s="106"/>
      <c r="BI37" s="106"/>
      <c r="BJ37" s="106"/>
      <c r="BK37" s="134"/>
      <c r="BL37" s="106"/>
      <c r="BM37" s="106"/>
      <c r="BN37" s="135"/>
      <c r="BO37" s="106"/>
      <c r="BP37" s="106"/>
      <c r="BQ37" s="106"/>
      <c r="BR37" s="106"/>
      <c r="BS37" s="134"/>
      <c r="BT37" s="106"/>
      <c r="BU37" s="106"/>
      <c r="BV37" s="135"/>
      <c r="BW37" s="136"/>
      <c r="BX37" s="137"/>
      <c r="BY37" s="137"/>
      <c r="BZ37" s="138"/>
      <c r="CA37" s="132"/>
    </row>
    <row r="38" spans="1:79" ht="18" customHeight="1" x14ac:dyDescent="0.15">
      <c r="A38" s="166">
        <v>18</v>
      </c>
      <c r="D38" s="61" t="s">
        <v>19</v>
      </c>
      <c r="E38" s="241" t="s">
        <v>46</v>
      </c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104"/>
      <c r="AM38" s="62"/>
      <c r="AN38" s="127"/>
      <c r="AQ38" s="134"/>
      <c r="AR38" s="106"/>
      <c r="AS38" s="106"/>
      <c r="AT38" s="106"/>
      <c r="AU38" s="134"/>
      <c r="AV38" s="106"/>
      <c r="AW38" s="106"/>
      <c r="AX38" s="135"/>
      <c r="AY38" s="106"/>
      <c r="AZ38" s="106"/>
      <c r="BA38" s="106"/>
      <c r="BB38" s="106"/>
      <c r="BC38" s="134"/>
      <c r="BD38" s="106"/>
      <c r="BE38" s="106"/>
      <c r="BF38" s="135"/>
      <c r="BG38" s="106"/>
      <c r="BH38" s="106"/>
      <c r="BI38" s="106"/>
      <c r="BJ38" s="106"/>
      <c r="BK38" s="134"/>
      <c r="BL38" s="106"/>
      <c r="BM38" s="106"/>
      <c r="BN38" s="135"/>
      <c r="BO38" s="106"/>
      <c r="BP38" s="106"/>
      <c r="BQ38" s="106"/>
      <c r="BR38" s="106"/>
      <c r="BS38" s="134"/>
      <c r="BT38" s="106"/>
      <c r="BU38" s="106"/>
      <c r="BV38" s="135"/>
      <c r="BW38" s="134"/>
      <c r="BX38" s="132"/>
      <c r="BY38" s="132"/>
      <c r="BZ38" s="135"/>
    </row>
    <row r="39" spans="1:79" ht="18" customHeight="1" x14ac:dyDescent="0.15">
      <c r="A39" s="166">
        <v>18</v>
      </c>
      <c r="AQ39" s="139"/>
      <c r="AR39" s="131"/>
      <c r="AS39" s="131"/>
      <c r="AT39" s="131"/>
      <c r="AU39" s="139"/>
      <c r="AV39" s="131"/>
      <c r="AW39" s="131"/>
      <c r="AX39" s="140"/>
      <c r="AY39" s="131"/>
      <c r="AZ39" s="131"/>
      <c r="BA39" s="131"/>
      <c r="BB39" s="131"/>
      <c r="BC39" s="139"/>
      <c r="BD39" s="131"/>
      <c r="BE39" s="131"/>
      <c r="BF39" s="140"/>
      <c r="BG39" s="131"/>
      <c r="BH39" s="131"/>
      <c r="BI39" s="131"/>
      <c r="BJ39" s="131"/>
      <c r="BK39" s="139"/>
      <c r="BL39" s="131"/>
      <c r="BM39" s="131"/>
      <c r="BN39" s="140"/>
      <c r="BO39" s="131"/>
      <c r="BP39" s="131"/>
      <c r="BQ39" s="131"/>
      <c r="BR39" s="131"/>
      <c r="BS39" s="139"/>
      <c r="BT39" s="131"/>
      <c r="BU39" s="131"/>
      <c r="BV39" s="140"/>
      <c r="BW39" s="139"/>
      <c r="BX39" s="131"/>
      <c r="BY39" s="131"/>
      <c r="BZ39" s="140"/>
    </row>
    <row r="40" spans="1:79" ht="18" customHeight="1" x14ac:dyDescent="0.15"/>
    <row r="41" spans="1:79" ht="18" customHeight="1" x14ac:dyDescent="0.15"/>
    <row r="42" spans="1:79" ht="18" customHeight="1" x14ac:dyDescent="0.15"/>
    <row r="43" spans="1:79" ht="18" customHeight="1" x14ac:dyDescent="0.15"/>
    <row r="44" spans="1:79" ht="18" customHeight="1" x14ac:dyDescent="0.15"/>
    <row r="45" spans="1:79" ht="18" customHeight="1" x14ac:dyDescent="0.15"/>
    <row r="46" spans="1:79" ht="18" customHeight="1" x14ac:dyDescent="0.15"/>
    <row r="47" spans="1:79" ht="18" customHeight="1" x14ac:dyDescent="0.15"/>
    <row r="48" spans="1:79" ht="18" customHeight="1" x14ac:dyDescent="0.15"/>
    <row r="49" spans="4:44" ht="18" customHeight="1" x14ac:dyDescent="0.15"/>
    <row r="50" spans="4:44" ht="18" customHeight="1" x14ac:dyDescent="0.15"/>
    <row r="51" spans="4:44" ht="18" customHeight="1" x14ac:dyDescent="0.15"/>
    <row r="52" spans="4:44" ht="18" customHeight="1" x14ac:dyDescent="0.15"/>
    <row r="53" spans="4:44" ht="18" customHeight="1" x14ac:dyDescent="0.15"/>
    <row r="54" spans="4:44" ht="18" customHeight="1" x14ac:dyDescent="0.15"/>
    <row r="55" spans="4:44" ht="18" customHeight="1" x14ac:dyDescent="0.15"/>
    <row r="56" spans="4:44" ht="18" customHeight="1" x14ac:dyDescent="0.2">
      <c r="D56" s="24"/>
      <c r="E56" s="24"/>
      <c r="AQ56" s="24"/>
      <c r="AR56" s="24"/>
    </row>
    <row r="57" spans="4:44" ht="18" customHeight="1" x14ac:dyDescent="0.2">
      <c r="D57" s="24"/>
      <c r="E57" s="24"/>
      <c r="AQ57" s="24"/>
      <c r="AR57" s="24"/>
    </row>
    <row r="58" spans="4:44" ht="18" customHeight="1" x14ac:dyDescent="0.15"/>
    <row r="59" spans="4:44" ht="18" customHeight="1" x14ac:dyDescent="0.15"/>
    <row r="60" spans="4:44" ht="18" customHeight="1" x14ac:dyDescent="0.15"/>
    <row r="61" spans="4:44" ht="18" customHeight="1" x14ac:dyDescent="0.15"/>
    <row r="62" spans="4:44" ht="18" customHeight="1" x14ac:dyDescent="0.15"/>
    <row r="63" spans="4:44" ht="18" customHeight="1" x14ac:dyDescent="0.15"/>
    <row r="64" spans="4:4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</sheetData>
  <sheetProtection algorithmName="SHA-512" hashValue="geqX5RwIDZF9KVg94k+m1LMNy4XM71TaWvzRBJplq3iNrZgoPsmPTlLPxwjsxZHXFNTGkdykIYL9h0xCL7TrKQ==" saltValue="uqI4M3PUDt1ESK9/4QRV5Q==" spinCount="100000" sheet="1" selectLockedCells="1"/>
  <mergeCells count="211">
    <mergeCell ref="BK36:BN36"/>
    <mergeCell ref="BO36:BR36"/>
    <mergeCell ref="BS36:BV36"/>
    <mergeCell ref="BW36:BZ36"/>
    <mergeCell ref="BK34:BN34"/>
    <mergeCell ref="BO34:BR34"/>
    <mergeCell ref="BS34:BV34"/>
    <mergeCell ref="BW34:BZ34"/>
    <mergeCell ref="D35:H35"/>
    <mergeCell ref="AQ36:AT36"/>
    <mergeCell ref="AU36:AX36"/>
    <mergeCell ref="AY36:BB36"/>
    <mergeCell ref="BC36:BF36"/>
    <mergeCell ref="BG36:BJ36"/>
    <mergeCell ref="D34:H34"/>
    <mergeCell ref="AQ34:AT34"/>
    <mergeCell ref="AU34:AX34"/>
    <mergeCell ref="AY34:BB34"/>
    <mergeCell ref="BC34:BF34"/>
    <mergeCell ref="BG34:BJ34"/>
    <mergeCell ref="E36:AK36"/>
    <mergeCell ref="BL31:BT31"/>
    <mergeCell ref="BU31:BZ31"/>
    <mergeCell ref="D32:X32"/>
    <mergeCell ref="Y32:AG32"/>
    <mergeCell ref="AH32:AM32"/>
    <mergeCell ref="AQ32:BK32"/>
    <mergeCell ref="BL32:BT32"/>
    <mergeCell ref="BU32:BZ32"/>
    <mergeCell ref="F31:G31"/>
    <mergeCell ref="L31:X31"/>
    <mergeCell ref="Y31:AG31"/>
    <mergeCell ref="AH31:AM31"/>
    <mergeCell ref="AS31:AT31"/>
    <mergeCell ref="AY31:BK31"/>
    <mergeCell ref="BL29:BT29"/>
    <mergeCell ref="BU29:BZ29"/>
    <mergeCell ref="F30:G30"/>
    <mergeCell ref="L30:X30"/>
    <mergeCell ref="Y30:AG30"/>
    <mergeCell ref="AH30:AM30"/>
    <mergeCell ref="AS30:AT30"/>
    <mergeCell ref="AY30:BK30"/>
    <mergeCell ref="BL30:BT30"/>
    <mergeCell ref="BU30:BZ30"/>
    <mergeCell ref="F29:G29"/>
    <mergeCell ref="L29:X29"/>
    <mergeCell ref="Y29:AG29"/>
    <mergeCell ref="AH29:AM29"/>
    <mergeCell ref="AS29:AT29"/>
    <mergeCell ref="AY29:BK29"/>
    <mergeCell ref="BL27:BT27"/>
    <mergeCell ref="BU27:BZ27"/>
    <mergeCell ref="F28:G28"/>
    <mergeCell ref="L28:X28"/>
    <mergeCell ref="Y28:AG28"/>
    <mergeCell ref="AH28:AM28"/>
    <mergeCell ref="AS28:AT28"/>
    <mergeCell ref="AY28:BK28"/>
    <mergeCell ref="BL28:BT28"/>
    <mergeCell ref="BU28:BZ28"/>
    <mergeCell ref="F27:G27"/>
    <mergeCell ref="L27:X27"/>
    <mergeCell ref="Y27:AG27"/>
    <mergeCell ref="AH27:AM27"/>
    <mergeCell ref="AS27:AT27"/>
    <mergeCell ref="AY27:BK27"/>
    <mergeCell ref="BL25:BT25"/>
    <mergeCell ref="BU25:BZ25"/>
    <mergeCell ref="F26:G26"/>
    <mergeCell ref="L26:X26"/>
    <mergeCell ref="Y26:AG26"/>
    <mergeCell ref="AH26:AM26"/>
    <mergeCell ref="AS26:AT26"/>
    <mergeCell ref="AY26:BK26"/>
    <mergeCell ref="BL26:BT26"/>
    <mergeCell ref="BU26:BZ26"/>
    <mergeCell ref="F25:G25"/>
    <mergeCell ref="L25:X25"/>
    <mergeCell ref="Y25:AG25"/>
    <mergeCell ref="AH25:AM25"/>
    <mergeCell ref="AS25:AT25"/>
    <mergeCell ref="AY25:BK25"/>
    <mergeCell ref="BL23:BT23"/>
    <mergeCell ref="BU23:BZ23"/>
    <mergeCell ref="F24:G24"/>
    <mergeCell ref="L24:X24"/>
    <mergeCell ref="Y24:AG24"/>
    <mergeCell ref="AH24:AM24"/>
    <mergeCell ref="AS24:AT24"/>
    <mergeCell ref="AY24:BK24"/>
    <mergeCell ref="BL24:BT24"/>
    <mergeCell ref="BU24:BZ24"/>
    <mergeCell ref="F23:G23"/>
    <mergeCell ref="L23:X23"/>
    <mergeCell ref="Y23:AG23"/>
    <mergeCell ref="AH23:AM23"/>
    <mergeCell ref="AS23:AT23"/>
    <mergeCell ref="AY23:BK23"/>
    <mergeCell ref="BL21:BT21"/>
    <mergeCell ref="BU21:BZ21"/>
    <mergeCell ref="F22:G22"/>
    <mergeCell ref="L22:X22"/>
    <mergeCell ref="Y22:AG22"/>
    <mergeCell ref="AH22:AM22"/>
    <mergeCell ref="AS22:AT22"/>
    <mergeCell ref="AY22:BK22"/>
    <mergeCell ref="BL22:BT22"/>
    <mergeCell ref="BU22:BZ22"/>
    <mergeCell ref="F21:G21"/>
    <mergeCell ref="L21:X21"/>
    <mergeCell ref="Y21:AG21"/>
    <mergeCell ref="AH21:AM21"/>
    <mergeCell ref="AS21:AT21"/>
    <mergeCell ref="AY21:BK21"/>
    <mergeCell ref="BL19:BT19"/>
    <mergeCell ref="BU19:BZ19"/>
    <mergeCell ref="F20:G20"/>
    <mergeCell ref="L20:X20"/>
    <mergeCell ref="Y20:AG20"/>
    <mergeCell ref="AH20:AM20"/>
    <mergeCell ref="AS20:AT20"/>
    <mergeCell ref="AY20:BK20"/>
    <mergeCell ref="BL20:BT20"/>
    <mergeCell ref="BU20:BZ20"/>
    <mergeCell ref="F19:G19"/>
    <mergeCell ref="L19:X19"/>
    <mergeCell ref="Y19:AG19"/>
    <mergeCell ref="AH19:AM19"/>
    <mergeCell ref="AS19:AT19"/>
    <mergeCell ref="AY19:BK19"/>
    <mergeCell ref="BL17:BT17"/>
    <mergeCell ref="BU17:BZ17"/>
    <mergeCell ref="F18:G18"/>
    <mergeCell ref="L18:X18"/>
    <mergeCell ref="Y18:AG18"/>
    <mergeCell ref="AH18:AM18"/>
    <mergeCell ref="AS18:AT18"/>
    <mergeCell ref="AY18:BK18"/>
    <mergeCell ref="BL18:BT18"/>
    <mergeCell ref="BU18:BZ18"/>
    <mergeCell ref="F17:G17"/>
    <mergeCell ref="L17:X17"/>
    <mergeCell ref="Y17:AG17"/>
    <mergeCell ref="AH17:AM17"/>
    <mergeCell ref="AS17:AT17"/>
    <mergeCell ref="AY17:BK17"/>
    <mergeCell ref="U13:W13"/>
    <mergeCell ref="BH13:BJ13"/>
    <mergeCell ref="U11:X11"/>
    <mergeCell ref="Y11:AJ11"/>
    <mergeCell ref="BH11:BK11"/>
    <mergeCell ref="BL11:BW11"/>
    <mergeCell ref="BL15:BT15"/>
    <mergeCell ref="BU15:BZ15"/>
    <mergeCell ref="F16:G16"/>
    <mergeCell ref="L16:X16"/>
    <mergeCell ref="Y16:AG16"/>
    <mergeCell ref="AH16:AM16"/>
    <mergeCell ref="AS16:AT16"/>
    <mergeCell ref="AY16:BK16"/>
    <mergeCell ref="BL16:BT16"/>
    <mergeCell ref="BU16:BZ16"/>
    <mergeCell ref="D15:K15"/>
    <mergeCell ref="L15:X15"/>
    <mergeCell ref="Y15:AG15"/>
    <mergeCell ref="AH15:AM15"/>
    <mergeCell ref="AQ15:AX15"/>
    <mergeCell ref="AY15:BK15"/>
    <mergeCell ref="P12:S12"/>
    <mergeCell ref="U12:X12"/>
    <mergeCell ref="AH12:AK12"/>
    <mergeCell ref="BC12:BF12"/>
    <mergeCell ref="BH9:BK9"/>
    <mergeCell ref="BL9:BZ9"/>
    <mergeCell ref="D10:I11"/>
    <mergeCell ref="U10:X10"/>
    <mergeCell ref="Y10:AM10"/>
    <mergeCell ref="AQ10:AV11"/>
    <mergeCell ref="BH10:BK10"/>
    <mergeCell ref="BL10:BZ10"/>
    <mergeCell ref="BH12:BK12"/>
    <mergeCell ref="BM12:BO12"/>
    <mergeCell ref="BQ12:BS12"/>
    <mergeCell ref="BU12:BX12"/>
    <mergeCell ref="J10:S11"/>
    <mergeCell ref="AW10:BF11"/>
    <mergeCell ref="E37:AK37"/>
    <mergeCell ref="E38:AK38"/>
    <mergeCell ref="BQ5:BS5"/>
    <mergeCell ref="BU5:BV5"/>
    <mergeCell ref="BX5:BY5"/>
    <mergeCell ref="AF2:AG2"/>
    <mergeCell ref="AH2:AM2"/>
    <mergeCell ref="BS2:BT2"/>
    <mergeCell ref="BU2:BZ2"/>
    <mergeCell ref="O3:AA4"/>
    <mergeCell ref="BB3:BN4"/>
    <mergeCell ref="D6:P7"/>
    <mergeCell ref="Q6:S7"/>
    <mergeCell ref="AQ6:BC7"/>
    <mergeCell ref="BD6:BF7"/>
    <mergeCell ref="D9:R9"/>
    <mergeCell ref="U9:X9"/>
    <mergeCell ref="Y9:AM9"/>
    <mergeCell ref="AQ9:BE9"/>
    <mergeCell ref="AD5:AF5"/>
    <mergeCell ref="AH5:AI5"/>
    <mergeCell ref="AK5:AL5"/>
    <mergeCell ref="Z12:AB12"/>
    <mergeCell ref="AD12:AF12"/>
  </mergeCells>
  <phoneticPr fontId="35"/>
  <dataValidations disablePrompts="1" count="2">
    <dataValidation type="list" allowBlank="1" showInputMessage="1" showErrorMessage="1" sqref="AK5:AL5" xr:uid="{00000000-0002-0000-0300-000000000000}">
      <formula1>"　,25,31"</formula1>
    </dataValidation>
    <dataValidation type="list" allowBlank="1" showInputMessage="1" showErrorMessage="1" sqref="AH5" xr:uid="{00000000-0002-0000-0300-000001000000}">
      <formula1>"　,1,2,3,4,5,6,7,8,9,10,11,12"</formula1>
    </dataValidation>
  </dataValidations>
  <pageMargins left="0.39370078740157483" right="0" top="0.59055118110236227" bottom="3.937007874015748E-2" header="7.874015748031496E-2" footer="0.19685039370078741"/>
  <pageSetup paperSize="9" scale="98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0" min="1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CU94"/>
  <sheetViews>
    <sheetView view="pageBreakPreview" topLeftCell="B17" zoomScaleNormal="100" zoomScaleSheetLayoutView="100" workbookViewId="0">
      <selection activeCell="R26" sqref="R26:AD26"/>
    </sheetView>
  </sheetViews>
  <sheetFormatPr defaultColWidth="9" defaultRowHeight="13.5" x14ac:dyDescent="0.15"/>
  <cols>
    <col min="1" max="1" width="0" style="1" hidden="1" customWidth="1"/>
    <col min="2" max="2" width="2.625" style="2" customWidth="1"/>
    <col min="3" max="3" width="3.5" style="2" customWidth="1"/>
    <col min="4" max="9" width="2.5" style="1" customWidth="1"/>
    <col min="10" max="20" width="2" style="1" customWidth="1"/>
    <col min="21" max="41" width="2.5" style="1" customWidth="1"/>
    <col min="42" max="42" width="2.5" style="2" customWidth="1"/>
    <col min="43" max="43" width="2.625" style="2" customWidth="1"/>
    <col min="44" max="44" width="3.625" style="2" customWidth="1"/>
    <col min="45" max="50" width="2.5" style="1" customWidth="1"/>
    <col min="51" max="61" width="2" style="1" customWidth="1"/>
    <col min="62" max="90" width="2.5" style="1" customWidth="1"/>
    <col min="91" max="99" width="9.75" style="1" customWidth="1"/>
    <col min="100" max="16384" width="9" style="1"/>
  </cols>
  <sheetData>
    <row r="1" spans="2:82" hidden="1" x14ac:dyDescent="0.15"/>
    <row r="2" spans="2:82" ht="20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30" t="s">
        <v>4</v>
      </c>
      <c r="AI2" s="330"/>
      <c r="AJ2" s="331"/>
      <c r="AK2" s="331"/>
      <c r="AL2" s="331"/>
      <c r="AM2" s="331"/>
      <c r="AN2" s="331"/>
      <c r="AO2" s="33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330" t="s">
        <v>4</v>
      </c>
      <c r="BX2" s="330"/>
      <c r="BY2" s="651">
        <f>AJ2</f>
        <v>0</v>
      </c>
      <c r="BZ2" s="651"/>
      <c r="CA2" s="651"/>
      <c r="CB2" s="651"/>
      <c r="CC2" s="651"/>
      <c r="CD2" s="651"/>
    </row>
    <row r="3" spans="2:82" ht="20.100000000000001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335" t="s">
        <v>41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66"/>
      <c r="AF3" s="66"/>
      <c r="AG3" s="2"/>
      <c r="AH3" s="3"/>
      <c r="AI3" s="3"/>
      <c r="AJ3" s="3"/>
      <c r="AK3" s="3"/>
      <c r="AL3" s="3"/>
      <c r="AM3" s="3"/>
      <c r="AN3" s="3"/>
      <c r="AO3" s="3"/>
      <c r="AP3" s="1"/>
      <c r="AQ3" s="1"/>
      <c r="AR3" s="1"/>
      <c r="AS3" s="2"/>
      <c r="AT3" s="2"/>
      <c r="AU3" s="2"/>
      <c r="AV3" s="2"/>
      <c r="AW3" s="2"/>
      <c r="AX3" s="152"/>
      <c r="AY3" s="152"/>
      <c r="AZ3" s="152"/>
      <c r="BA3" s="152"/>
      <c r="BB3" s="335" t="s">
        <v>64</v>
      </c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66"/>
      <c r="BT3" s="66"/>
      <c r="BU3" s="66"/>
      <c r="BV3" s="66"/>
      <c r="BW3" s="3"/>
      <c r="BX3" s="3"/>
      <c r="BY3" s="3"/>
      <c r="BZ3" s="3"/>
      <c r="CA3" s="3"/>
      <c r="CB3" s="3"/>
      <c r="CC3" s="3"/>
      <c r="CD3" s="3"/>
    </row>
    <row r="4" spans="2:82" ht="20.100000000000001" customHeight="1" thickBot="1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66"/>
      <c r="AF4" s="66"/>
      <c r="AG4" s="2"/>
      <c r="AH4" s="2"/>
      <c r="AI4" s="2"/>
      <c r="AJ4" s="2"/>
      <c r="AK4" s="2"/>
      <c r="AL4" s="2"/>
      <c r="AM4" s="2"/>
      <c r="AN4" s="2"/>
      <c r="AO4" s="2"/>
      <c r="AP4" s="1"/>
      <c r="AQ4" s="1"/>
      <c r="AR4" s="1"/>
      <c r="AS4" s="2"/>
      <c r="AT4" s="2"/>
      <c r="AU4" s="2"/>
      <c r="AV4" s="2"/>
      <c r="AW4" s="2"/>
      <c r="AX4" s="152"/>
      <c r="AY4" s="152"/>
      <c r="AZ4" s="152"/>
      <c r="BA4" s="152"/>
      <c r="BB4" s="335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5"/>
      <c r="BS4" s="66"/>
      <c r="BT4" s="66"/>
      <c r="BU4" s="66"/>
      <c r="BV4" s="66"/>
      <c r="BW4" s="2"/>
      <c r="BX4" s="2"/>
      <c r="BY4" s="2"/>
      <c r="BZ4" s="2"/>
      <c r="CA4" s="2"/>
      <c r="CB4" s="2"/>
      <c r="CC4" s="2"/>
      <c r="CD4" s="2"/>
    </row>
    <row r="5" spans="2:82" ht="20.100000000000001" customHeight="1" thickTop="1" x14ac:dyDescent="0.1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66"/>
      <c r="AE5" s="66"/>
      <c r="AF5" s="66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2"/>
      <c r="AT5" s="2"/>
      <c r="AU5" s="2"/>
      <c r="AV5" s="2"/>
      <c r="AW5" s="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66"/>
      <c r="BT5" s="66"/>
      <c r="BU5" s="66"/>
      <c r="BV5" s="66"/>
      <c r="BW5" s="2"/>
      <c r="BX5" s="2"/>
      <c r="BY5" s="2"/>
      <c r="BZ5" s="2"/>
      <c r="CA5" s="2"/>
      <c r="CB5" s="2"/>
      <c r="CC5" s="2"/>
      <c r="CD5" s="2"/>
    </row>
    <row r="6" spans="2:82" ht="20.100000000000001" customHeight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66"/>
      <c r="AE6" s="66"/>
      <c r="AF6" s="334"/>
      <c r="AG6" s="334"/>
      <c r="AH6" s="334"/>
      <c r="AI6" s="5" t="s">
        <v>7</v>
      </c>
      <c r="AJ6" s="334"/>
      <c r="AK6" s="334"/>
      <c r="AL6" s="5" t="s">
        <v>6</v>
      </c>
      <c r="AM6" s="334"/>
      <c r="AN6" s="334"/>
      <c r="AO6" s="5" t="s">
        <v>5</v>
      </c>
      <c r="AP6" s="1"/>
      <c r="AQ6" s="1"/>
      <c r="AR6" s="1"/>
      <c r="AS6" s="2"/>
      <c r="AT6" s="2"/>
      <c r="AU6" s="2"/>
      <c r="AV6" s="2"/>
      <c r="AW6" s="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66"/>
      <c r="BT6" s="66"/>
      <c r="BU6" s="629">
        <f>AF6</f>
        <v>0</v>
      </c>
      <c r="BV6" s="629"/>
      <c r="BW6" s="629"/>
      <c r="BX6" s="7" t="s">
        <v>7</v>
      </c>
      <c r="BY6" s="629">
        <f>AJ6</f>
        <v>0</v>
      </c>
      <c r="BZ6" s="629"/>
      <c r="CA6" s="7" t="s">
        <v>6</v>
      </c>
      <c r="CB6" s="629">
        <f>AM6</f>
        <v>0</v>
      </c>
      <c r="CC6" s="629"/>
      <c r="CD6" s="7" t="s">
        <v>5</v>
      </c>
    </row>
    <row r="7" spans="2:82" ht="20.100000000000001" customHeight="1" x14ac:dyDescent="0.2">
      <c r="B7" s="1"/>
      <c r="C7" s="1"/>
      <c r="D7" s="303" t="s">
        <v>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 t="s">
        <v>1</v>
      </c>
      <c r="S7" s="303"/>
      <c r="T7" s="303"/>
      <c r="U7" s="303"/>
      <c r="V7" s="142"/>
      <c r="W7" s="151"/>
      <c r="X7" s="151"/>
      <c r="Y7" s="151"/>
      <c r="Z7" s="151"/>
      <c r="AA7" s="151"/>
      <c r="AB7" s="2"/>
      <c r="AC7" s="2"/>
      <c r="AD7" s="2"/>
      <c r="AE7" s="4" t="s">
        <v>39</v>
      </c>
      <c r="AF7" s="162"/>
      <c r="AG7" s="162"/>
      <c r="AH7" s="162"/>
      <c r="AI7" s="10"/>
      <c r="AJ7" s="162"/>
      <c r="AK7" s="162"/>
      <c r="AL7" s="10"/>
      <c r="AM7" s="162"/>
      <c r="AN7" s="162"/>
      <c r="AO7" s="10"/>
      <c r="AP7" s="1"/>
      <c r="AQ7" s="1"/>
      <c r="AR7" s="1"/>
      <c r="AS7" s="303" t="s">
        <v>0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 t="s">
        <v>1</v>
      </c>
      <c r="BH7" s="303"/>
      <c r="BI7" s="303"/>
      <c r="BJ7" s="303"/>
      <c r="BK7" s="151"/>
      <c r="BL7" s="151"/>
      <c r="BM7" s="151"/>
      <c r="BN7" s="151"/>
      <c r="BO7" s="151"/>
      <c r="BP7" s="151"/>
      <c r="BQ7" s="6"/>
      <c r="BR7" s="6"/>
      <c r="BS7" s="6"/>
      <c r="BT7" s="4" t="s">
        <v>39</v>
      </c>
      <c r="BU7" s="77"/>
      <c r="BV7" s="77"/>
      <c r="BW7" s="77"/>
      <c r="BX7" s="11"/>
      <c r="BY7" s="77">
        <f>AJ7</f>
        <v>0</v>
      </c>
      <c r="BZ7" s="77"/>
      <c r="CA7" s="11"/>
      <c r="CB7" s="77">
        <f>AM7</f>
        <v>0</v>
      </c>
      <c r="CC7" s="77"/>
      <c r="CD7" s="11"/>
    </row>
    <row r="8" spans="2:82" ht="20.100000000000001" customHeight="1" x14ac:dyDescent="0.2">
      <c r="B8" s="1"/>
      <c r="C8" s="1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3"/>
      <c r="S8" s="303"/>
      <c r="T8" s="303"/>
      <c r="U8" s="303"/>
      <c r="V8" s="8"/>
      <c r="W8" s="8"/>
      <c r="X8" s="2"/>
      <c r="Y8" s="2"/>
      <c r="Z8" s="2"/>
      <c r="AA8" s="2"/>
      <c r="AB8" s="2"/>
      <c r="AC8" s="2"/>
      <c r="AD8" s="2"/>
      <c r="AE8" s="9"/>
      <c r="AF8" s="9"/>
      <c r="AG8" s="9"/>
      <c r="AH8" s="3"/>
      <c r="AI8" s="9"/>
      <c r="AJ8" s="9"/>
      <c r="AK8" s="9"/>
      <c r="AL8" s="3"/>
      <c r="AM8" s="9"/>
      <c r="AN8" s="9"/>
      <c r="AO8" s="3"/>
      <c r="AP8" s="1"/>
      <c r="AQ8" s="1"/>
      <c r="AR8" s="1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3"/>
      <c r="BH8" s="303"/>
      <c r="BI8" s="303"/>
      <c r="BJ8" s="303"/>
      <c r="BK8" s="8"/>
      <c r="BL8" s="8"/>
      <c r="BM8" s="2"/>
      <c r="BN8" s="2"/>
      <c r="BO8" s="2"/>
      <c r="BP8" s="2"/>
      <c r="BQ8" s="6"/>
      <c r="BR8" s="6"/>
      <c r="BS8" s="6"/>
      <c r="BT8" s="4"/>
      <c r="BU8" s="4"/>
      <c r="BV8" s="4"/>
      <c r="BW8" s="48"/>
      <c r="BX8" s="4"/>
      <c r="BY8" s="4"/>
      <c r="BZ8" s="4"/>
      <c r="CA8" s="48"/>
      <c r="CB8" s="4"/>
      <c r="CC8" s="4"/>
      <c r="CD8" s="48"/>
    </row>
    <row r="9" spans="2:82" ht="20.100000000000001" customHeight="1" x14ac:dyDescent="0.2">
      <c r="B9" s="1"/>
      <c r="C9" s="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8"/>
      <c r="W9" s="8"/>
      <c r="X9" s="2"/>
      <c r="Y9" s="2"/>
      <c r="Z9" s="2"/>
      <c r="AA9" s="2"/>
      <c r="AB9" s="2"/>
      <c r="AC9" s="2"/>
      <c r="AD9" s="2"/>
      <c r="AE9" s="9"/>
      <c r="AF9" s="9"/>
      <c r="AG9" s="9"/>
      <c r="AH9" s="3"/>
      <c r="AI9" s="9"/>
      <c r="AJ9" s="9"/>
      <c r="AK9" s="9"/>
      <c r="AL9" s="3"/>
      <c r="AM9" s="9"/>
      <c r="AN9" s="9"/>
      <c r="AO9" s="3"/>
      <c r="AP9" s="1"/>
      <c r="AQ9" s="1"/>
      <c r="AR9" s="1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8"/>
      <c r="BL9" s="8"/>
      <c r="BM9" s="2"/>
      <c r="BN9" s="2"/>
      <c r="BO9" s="2"/>
      <c r="BP9" s="2"/>
      <c r="BQ9" s="6"/>
      <c r="BR9" s="6"/>
      <c r="BS9" s="6"/>
      <c r="BT9" s="4"/>
      <c r="BU9" s="4"/>
      <c r="BV9" s="4"/>
      <c r="BW9" s="48"/>
      <c r="BX9" s="4"/>
      <c r="BY9" s="4"/>
      <c r="BZ9" s="4"/>
      <c r="CA9" s="48"/>
      <c r="CB9" s="4"/>
      <c r="CC9" s="4"/>
      <c r="CD9" s="48"/>
    </row>
    <row r="10" spans="2:82" ht="24" customHeight="1" thickBot="1" x14ac:dyDescent="0.25"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S10" s="12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2:82" ht="29.25" customHeight="1" x14ac:dyDescent="0.15">
      <c r="D11" s="343" t="s">
        <v>38</v>
      </c>
      <c r="E11" s="344"/>
      <c r="F11" s="344"/>
      <c r="G11" s="344"/>
      <c r="H11" s="344"/>
      <c r="I11" s="623" t="str">
        <f>IF(R29=0,"",R29)</f>
        <v/>
      </c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5"/>
      <c r="W11" s="15"/>
      <c r="X11" s="337" t="s">
        <v>16</v>
      </c>
      <c r="Y11" s="338"/>
      <c r="Z11" s="338"/>
      <c r="AA11" s="339"/>
      <c r="AB11" s="661">
        <f>'総括(入力)'!Y9</f>
        <v>0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3"/>
      <c r="AS11" s="343" t="s">
        <v>38</v>
      </c>
      <c r="AT11" s="344"/>
      <c r="AU11" s="344"/>
      <c r="AV11" s="344"/>
      <c r="AW11" s="344"/>
      <c r="AX11" s="623" t="str">
        <f>I11</f>
        <v/>
      </c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5"/>
      <c r="BL11" s="15"/>
      <c r="BM11" s="337" t="s">
        <v>16</v>
      </c>
      <c r="BN11" s="338"/>
      <c r="BO11" s="338"/>
      <c r="BP11" s="339"/>
      <c r="BQ11" s="652">
        <f>AB11</f>
        <v>0</v>
      </c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4"/>
    </row>
    <row r="12" spans="2:82" ht="19.5" customHeight="1" thickBot="1" x14ac:dyDescent="0.2">
      <c r="D12" s="345"/>
      <c r="E12" s="346"/>
      <c r="F12" s="346"/>
      <c r="G12" s="346"/>
      <c r="H12" s="346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8"/>
      <c r="W12" s="15"/>
      <c r="X12" s="364" t="s">
        <v>14</v>
      </c>
      <c r="Y12" s="312"/>
      <c r="Z12" s="312"/>
      <c r="AA12" s="313"/>
      <c r="AB12" s="655">
        <f>'総括(入力)'!Y10</f>
        <v>0</v>
      </c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7"/>
      <c r="AS12" s="345"/>
      <c r="AT12" s="346"/>
      <c r="AU12" s="346"/>
      <c r="AV12" s="346"/>
      <c r="AW12" s="346"/>
      <c r="AX12" s="626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8"/>
      <c r="BL12" s="15"/>
      <c r="BM12" s="364" t="s">
        <v>14</v>
      </c>
      <c r="BN12" s="312"/>
      <c r="BO12" s="312"/>
      <c r="BP12" s="313"/>
      <c r="BQ12" s="619">
        <f>AB12</f>
        <v>0</v>
      </c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58"/>
    </row>
    <row r="13" spans="2:82" ht="18" customHeight="1" thickBot="1" x14ac:dyDescent="0.2">
      <c r="D13" s="88"/>
      <c r="E13" s="88"/>
      <c r="F13" s="88"/>
      <c r="G13" s="88"/>
      <c r="H13" s="88"/>
      <c r="I13" s="16"/>
      <c r="J13" s="16"/>
      <c r="K13" s="16"/>
      <c r="L13" s="16"/>
      <c r="M13" s="16"/>
      <c r="N13" s="16"/>
      <c r="O13" s="16"/>
      <c r="P13" s="16"/>
      <c r="Q13" s="16"/>
      <c r="R13" s="2"/>
      <c r="S13" s="2"/>
      <c r="T13" s="2"/>
      <c r="U13" s="2"/>
      <c r="V13" s="2"/>
      <c r="W13" s="15"/>
      <c r="X13" s="364"/>
      <c r="Y13" s="312"/>
      <c r="Z13" s="312"/>
      <c r="AA13" s="313"/>
      <c r="AB13" s="655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7"/>
      <c r="AS13" s="88"/>
      <c r="AT13" s="88"/>
      <c r="AU13" s="88"/>
      <c r="AV13" s="88"/>
      <c r="AW13" s="88"/>
      <c r="AX13" s="16"/>
      <c r="AY13" s="16"/>
      <c r="AZ13" s="16"/>
      <c r="BA13" s="16"/>
      <c r="BB13" s="16"/>
      <c r="BC13" s="16"/>
      <c r="BD13" s="16"/>
      <c r="BE13" s="16"/>
      <c r="BF13" s="16"/>
      <c r="BG13" s="2"/>
      <c r="BH13" s="2"/>
      <c r="BI13" s="2"/>
      <c r="BJ13" s="2"/>
      <c r="BK13" s="2"/>
      <c r="BL13" s="15"/>
      <c r="BM13" s="364"/>
      <c r="BN13" s="312"/>
      <c r="BO13" s="312"/>
      <c r="BP13" s="313"/>
      <c r="BQ13" s="619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58"/>
    </row>
    <row r="14" spans="2:82" ht="11.1" customHeight="1" x14ac:dyDescent="0.15">
      <c r="D14" s="382" t="s">
        <v>2</v>
      </c>
      <c r="E14" s="383"/>
      <c r="F14" s="383"/>
      <c r="G14" s="383"/>
      <c r="H14" s="383"/>
      <c r="I14" s="386"/>
      <c r="J14" s="630"/>
      <c r="K14" s="631"/>
      <c r="L14" s="360" t="s">
        <v>37</v>
      </c>
      <c r="M14" s="633"/>
      <c r="N14" s="634"/>
      <c r="O14" s="634"/>
      <c r="P14" s="634"/>
      <c r="Q14" s="360" t="s">
        <v>37</v>
      </c>
      <c r="R14" s="633"/>
      <c r="S14" s="634"/>
      <c r="T14" s="360" t="s">
        <v>37</v>
      </c>
      <c r="U14" s="633"/>
      <c r="V14" s="362"/>
      <c r="W14" s="15"/>
      <c r="X14" s="364"/>
      <c r="Y14" s="312"/>
      <c r="Z14" s="312"/>
      <c r="AA14" s="313"/>
      <c r="AB14" s="655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7"/>
      <c r="AS14" s="382" t="s">
        <v>2</v>
      </c>
      <c r="AT14" s="383"/>
      <c r="AU14" s="383"/>
      <c r="AV14" s="383"/>
      <c r="AW14" s="383"/>
      <c r="AX14" s="664">
        <f>I14</f>
        <v>0</v>
      </c>
      <c r="AY14" s="659" t="str">
        <f>IF(J14="","",J14)</f>
        <v/>
      </c>
      <c r="AZ14" s="659"/>
      <c r="BA14" s="360" t="s">
        <v>97</v>
      </c>
      <c r="BB14" s="648" t="str">
        <f t="shared" ref="BB14" si="0">IF(M14="","",M14)</f>
        <v/>
      </c>
      <c r="BC14" s="649"/>
      <c r="BD14" s="649" t="str">
        <f>IF(O14="","",O14)</f>
        <v/>
      </c>
      <c r="BE14" s="649"/>
      <c r="BF14" s="360" t="s">
        <v>97</v>
      </c>
      <c r="BG14" s="649" t="str">
        <f t="shared" ref="BG14" si="1">IF(R14="","",R14)</f>
        <v/>
      </c>
      <c r="BH14" s="666"/>
      <c r="BI14" s="360" t="s">
        <v>97</v>
      </c>
      <c r="BJ14" s="649" t="str">
        <f t="shared" ref="BJ14" si="2">IF(U14="","",U14)</f>
        <v/>
      </c>
      <c r="BK14" s="169"/>
      <c r="BL14" s="15"/>
      <c r="BM14" s="364"/>
      <c r="BN14" s="312"/>
      <c r="BO14" s="312"/>
      <c r="BP14" s="313"/>
      <c r="BQ14" s="619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58"/>
    </row>
    <row r="15" spans="2:82" ht="11.1" customHeight="1" x14ac:dyDescent="0.15">
      <c r="D15" s="384"/>
      <c r="E15" s="385"/>
      <c r="F15" s="385"/>
      <c r="G15" s="385"/>
      <c r="H15" s="385"/>
      <c r="I15" s="387"/>
      <c r="J15" s="632"/>
      <c r="K15" s="632"/>
      <c r="L15" s="361"/>
      <c r="M15" s="635"/>
      <c r="N15" s="635"/>
      <c r="O15" s="635"/>
      <c r="P15" s="635"/>
      <c r="Q15" s="361"/>
      <c r="R15" s="635"/>
      <c r="S15" s="635"/>
      <c r="T15" s="361"/>
      <c r="U15" s="635"/>
      <c r="V15" s="363"/>
      <c r="W15" s="15"/>
      <c r="X15" s="364" t="s">
        <v>15</v>
      </c>
      <c r="Y15" s="312"/>
      <c r="Z15" s="312"/>
      <c r="AA15" s="313"/>
      <c r="AB15" s="655">
        <f>'総括(入力)'!Y11</f>
        <v>0</v>
      </c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68"/>
      <c r="AN15" s="668"/>
      <c r="AO15" s="669"/>
      <c r="AS15" s="384"/>
      <c r="AT15" s="385"/>
      <c r="AU15" s="385"/>
      <c r="AV15" s="385"/>
      <c r="AW15" s="385"/>
      <c r="AX15" s="665"/>
      <c r="AY15" s="660"/>
      <c r="AZ15" s="660"/>
      <c r="BA15" s="361"/>
      <c r="BB15" s="650"/>
      <c r="BC15" s="650"/>
      <c r="BD15" s="650"/>
      <c r="BE15" s="650"/>
      <c r="BF15" s="361"/>
      <c r="BG15" s="667"/>
      <c r="BH15" s="667"/>
      <c r="BI15" s="361"/>
      <c r="BJ15" s="667"/>
      <c r="BK15" s="170"/>
      <c r="BL15" s="15"/>
      <c r="BM15" s="364" t="s">
        <v>15</v>
      </c>
      <c r="BN15" s="312"/>
      <c r="BO15" s="312"/>
      <c r="BP15" s="313"/>
      <c r="BQ15" s="619">
        <f>AB15</f>
        <v>0</v>
      </c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355"/>
      <c r="CC15" s="355" t="s">
        <v>17</v>
      </c>
      <c r="CD15" s="356"/>
    </row>
    <row r="16" spans="2:82" ht="11.1" customHeight="1" x14ac:dyDescent="0.15">
      <c r="D16" s="368" t="s">
        <v>49</v>
      </c>
      <c r="E16" s="369"/>
      <c r="F16" s="369"/>
      <c r="G16" s="369"/>
      <c r="H16" s="370"/>
      <c r="I16" s="636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8"/>
      <c r="W16" s="15"/>
      <c r="X16" s="364"/>
      <c r="Y16" s="312"/>
      <c r="Z16" s="312"/>
      <c r="AA16" s="313"/>
      <c r="AB16" s="671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68"/>
      <c r="AN16" s="668"/>
      <c r="AO16" s="669"/>
      <c r="AS16" s="368" t="s">
        <v>49</v>
      </c>
      <c r="AT16" s="369"/>
      <c r="AU16" s="369"/>
      <c r="AV16" s="369"/>
      <c r="AW16" s="370"/>
      <c r="AX16" s="642">
        <f>I16</f>
        <v>0</v>
      </c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15"/>
      <c r="BM16" s="364"/>
      <c r="BN16" s="312"/>
      <c r="BO16" s="312"/>
      <c r="BP16" s="313"/>
      <c r="BQ16" s="619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355"/>
      <c r="CC16" s="355"/>
      <c r="CD16" s="356"/>
    </row>
    <row r="17" spans="2:82" ht="11.1" customHeight="1" x14ac:dyDescent="0.15">
      <c r="D17" s="371"/>
      <c r="E17" s="372"/>
      <c r="F17" s="372"/>
      <c r="G17" s="372"/>
      <c r="H17" s="373"/>
      <c r="I17" s="639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1"/>
      <c r="W17" s="15"/>
      <c r="X17" s="155"/>
      <c r="Y17" s="148"/>
      <c r="Z17" s="148"/>
      <c r="AA17" s="149"/>
      <c r="AB17" s="671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164"/>
      <c r="AN17" s="164"/>
      <c r="AO17" s="165"/>
      <c r="AS17" s="371"/>
      <c r="AT17" s="372"/>
      <c r="AU17" s="372"/>
      <c r="AV17" s="372"/>
      <c r="AW17" s="373"/>
      <c r="AX17" s="645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7"/>
      <c r="BL17" s="15"/>
      <c r="BM17" s="155"/>
      <c r="BN17" s="148"/>
      <c r="BO17" s="148"/>
      <c r="BP17" s="149"/>
      <c r="BQ17" s="621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153"/>
      <c r="CC17" s="153"/>
      <c r="CD17" s="154"/>
    </row>
    <row r="18" spans="2:82" ht="11.1" customHeight="1" x14ac:dyDescent="0.15">
      <c r="D18" s="395" t="s">
        <v>50</v>
      </c>
      <c r="E18" s="396"/>
      <c r="F18" s="396"/>
      <c r="G18" s="396"/>
      <c r="H18" s="397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15"/>
      <c r="X18" s="364" t="s">
        <v>3</v>
      </c>
      <c r="Y18" s="312"/>
      <c r="Z18" s="312"/>
      <c r="AA18" s="313"/>
      <c r="AB18" s="17"/>
      <c r="AC18" s="393">
        <f>'総括(入力)'!Z12</f>
        <v>0</v>
      </c>
      <c r="AD18" s="393"/>
      <c r="AE18" s="393"/>
      <c r="AF18" s="391" t="s">
        <v>37</v>
      </c>
      <c r="AG18" s="393">
        <f>'総括(入力)'!AD12</f>
        <v>0</v>
      </c>
      <c r="AH18" s="393"/>
      <c r="AI18" s="393"/>
      <c r="AJ18" s="391" t="s">
        <v>37</v>
      </c>
      <c r="AK18" s="393">
        <f>'総括(入力)'!AH12</f>
        <v>0</v>
      </c>
      <c r="AL18" s="393"/>
      <c r="AM18" s="393"/>
      <c r="AN18" s="393"/>
      <c r="AO18" s="18"/>
      <c r="AS18" s="395" t="s">
        <v>50</v>
      </c>
      <c r="AT18" s="396"/>
      <c r="AU18" s="396"/>
      <c r="AV18" s="396"/>
      <c r="AW18" s="397"/>
      <c r="AX18" s="674">
        <f>I18</f>
        <v>0</v>
      </c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6"/>
      <c r="BL18" s="15"/>
      <c r="BM18" s="364" t="s">
        <v>3</v>
      </c>
      <c r="BN18" s="312"/>
      <c r="BO18" s="312"/>
      <c r="BP18" s="313"/>
      <c r="BQ18" s="17"/>
      <c r="BR18" s="672">
        <f>AC18</f>
        <v>0</v>
      </c>
      <c r="BS18" s="672"/>
      <c r="BT18" s="672"/>
      <c r="BU18" s="391" t="s">
        <v>37</v>
      </c>
      <c r="BV18" s="672">
        <f>AG18</f>
        <v>0</v>
      </c>
      <c r="BW18" s="672"/>
      <c r="BX18" s="672"/>
      <c r="BY18" s="391" t="s">
        <v>37</v>
      </c>
      <c r="BZ18" s="672">
        <f>AK18</f>
        <v>0</v>
      </c>
      <c r="CA18" s="672"/>
      <c r="CB18" s="672"/>
      <c r="CC18" s="672"/>
      <c r="CD18" s="19"/>
    </row>
    <row r="19" spans="2:82" ht="11.1" customHeight="1" thickBot="1" x14ac:dyDescent="0.2">
      <c r="D19" s="398"/>
      <c r="E19" s="399"/>
      <c r="F19" s="399"/>
      <c r="G19" s="399"/>
      <c r="H19" s="400"/>
      <c r="I19" s="680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2"/>
      <c r="W19" s="15"/>
      <c r="X19" s="404"/>
      <c r="Y19" s="405"/>
      <c r="Z19" s="405"/>
      <c r="AA19" s="406"/>
      <c r="AB19" s="20"/>
      <c r="AC19" s="394"/>
      <c r="AD19" s="394"/>
      <c r="AE19" s="394"/>
      <c r="AF19" s="392"/>
      <c r="AG19" s="394"/>
      <c r="AH19" s="394"/>
      <c r="AI19" s="394"/>
      <c r="AJ19" s="392"/>
      <c r="AK19" s="394"/>
      <c r="AL19" s="394"/>
      <c r="AM19" s="394"/>
      <c r="AN19" s="394"/>
      <c r="AO19" s="21"/>
      <c r="AS19" s="398"/>
      <c r="AT19" s="399"/>
      <c r="AU19" s="399"/>
      <c r="AV19" s="399"/>
      <c r="AW19" s="400"/>
      <c r="AX19" s="677"/>
      <c r="AY19" s="678"/>
      <c r="AZ19" s="678"/>
      <c r="BA19" s="678"/>
      <c r="BB19" s="678"/>
      <c r="BC19" s="678"/>
      <c r="BD19" s="678"/>
      <c r="BE19" s="678"/>
      <c r="BF19" s="678"/>
      <c r="BG19" s="678"/>
      <c r="BH19" s="678"/>
      <c r="BI19" s="678"/>
      <c r="BJ19" s="678"/>
      <c r="BK19" s="679"/>
      <c r="BL19" s="15"/>
      <c r="BM19" s="404"/>
      <c r="BN19" s="405"/>
      <c r="BO19" s="405"/>
      <c r="BP19" s="406"/>
      <c r="BQ19" s="20"/>
      <c r="BR19" s="673"/>
      <c r="BS19" s="673"/>
      <c r="BT19" s="673"/>
      <c r="BU19" s="392"/>
      <c r="BV19" s="673"/>
      <c r="BW19" s="673"/>
      <c r="BX19" s="673"/>
      <c r="BY19" s="392"/>
      <c r="BZ19" s="673"/>
      <c r="CA19" s="673"/>
      <c r="CB19" s="673"/>
      <c r="CC19" s="673"/>
      <c r="CD19" s="22"/>
    </row>
    <row r="20" spans="2:82" ht="21.75" customHeight="1" x14ac:dyDescent="0.15">
      <c r="D20" s="71"/>
      <c r="E20" s="71"/>
      <c r="F20" s="71"/>
      <c r="G20" s="71"/>
      <c r="H20" s="7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3"/>
      <c r="X20" s="148"/>
      <c r="Y20" s="148"/>
      <c r="Z20" s="148"/>
      <c r="AA20" s="148"/>
      <c r="AB20" s="17"/>
      <c r="AC20" s="157"/>
      <c r="AD20" s="157"/>
      <c r="AE20" s="157"/>
      <c r="AF20" s="156"/>
      <c r="AG20" s="157"/>
      <c r="AH20" s="157"/>
      <c r="AI20" s="157"/>
      <c r="AJ20" s="156"/>
      <c r="AK20" s="157"/>
      <c r="AL20" s="157"/>
      <c r="AM20" s="157"/>
      <c r="AN20" s="157"/>
      <c r="AO20" s="74"/>
      <c r="AS20" s="71"/>
      <c r="AT20" s="71"/>
      <c r="AU20" s="71"/>
      <c r="AV20" s="71"/>
      <c r="AW20" s="71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33"/>
      <c r="BM20" s="148"/>
      <c r="BN20" s="148"/>
      <c r="BO20" s="148"/>
      <c r="BP20" s="148"/>
      <c r="BQ20" s="17"/>
      <c r="BR20" s="160"/>
      <c r="BS20" s="160"/>
      <c r="BT20" s="160"/>
      <c r="BU20" s="156"/>
      <c r="BV20" s="160"/>
      <c r="BW20" s="160"/>
      <c r="BX20" s="160"/>
      <c r="BY20" s="156"/>
      <c r="BZ20" s="160"/>
      <c r="CA20" s="160"/>
      <c r="CB20" s="160"/>
      <c r="CC20" s="160"/>
      <c r="CD20" s="17"/>
    </row>
    <row r="21" spans="2:82" ht="22.5" customHeight="1" thickBo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s="24" customFormat="1" ht="27.95" customHeight="1" x14ac:dyDescent="0.2">
      <c r="B22" s="23"/>
      <c r="C22" s="23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415" t="s">
        <v>43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8"/>
      <c r="AE22" s="419" t="s">
        <v>44</v>
      </c>
      <c r="AF22" s="416"/>
      <c r="AG22" s="416"/>
      <c r="AH22" s="416"/>
      <c r="AI22" s="416"/>
      <c r="AJ22" s="416"/>
      <c r="AK22" s="416"/>
      <c r="AL22" s="416"/>
      <c r="AM22" s="416"/>
      <c r="AN22" s="416"/>
      <c r="AO22" s="417"/>
      <c r="AP22" s="23"/>
      <c r="AQ22" s="23"/>
      <c r="AR22" s="23"/>
      <c r="AS22" s="415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7"/>
      <c r="BG22" s="415" t="s">
        <v>43</v>
      </c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8"/>
      <c r="BT22" s="419" t="s">
        <v>44</v>
      </c>
      <c r="BU22" s="416"/>
      <c r="BV22" s="416"/>
      <c r="BW22" s="416"/>
      <c r="BX22" s="416"/>
      <c r="BY22" s="416"/>
      <c r="BZ22" s="416"/>
      <c r="CA22" s="416"/>
      <c r="CB22" s="416"/>
      <c r="CC22" s="416"/>
      <c r="CD22" s="417"/>
    </row>
    <row r="23" spans="2:82" s="24" customFormat="1" ht="27.95" customHeight="1" x14ac:dyDescent="0.2">
      <c r="B23" s="23"/>
      <c r="C23" s="23"/>
      <c r="D23" s="407" t="s">
        <v>22</v>
      </c>
      <c r="E23" s="408"/>
      <c r="F23" s="408"/>
      <c r="G23" s="408"/>
      <c r="H23" s="408"/>
      <c r="I23" s="408"/>
      <c r="J23" s="408"/>
      <c r="K23" s="408"/>
      <c r="L23" s="408"/>
      <c r="M23" s="409" t="s">
        <v>47</v>
      </c>
      <c r="N23" s="409"/>
      <c r="O23" s="409"/>
      <c r="P23" s="409"/>
      <c r="Q23" s="410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9"/>
      <c r="AF23" s="690"/>
      <c r="AG23" s="690"/>
      <c r="AH23" s="690"/>
      <c r="AI23" s="690"/>
      <c r="AJ23" s="690"/>
      <c r="AK23" s="690"/>
      <c r="AL23" s="690"/>
      <c r="AM23" s="690"/>
      <c r="AN23" s="690"/>
      <c r="AO23" s="691"/>
      <c r="AP23" s="23"/>
      <c r="AQ23" s="23"/>
      <c r="AR23" s="23"/>
      <c r="AS23" s="692" t="s">
        <v>22</v>
      </c>
      <c r="AT23" s="693"/>
      <c r="AU23" s="693"/>
      <c r="AV23" s="693"/>
      <c r="AW23" s="693"/>
      <c r="AX23" s="693"/>
      <c r="AY23" s="693"/>
      <c r="AZ23" s="693"/>
      <c r="BA23" s="693"/>
      <c r="BB23" s="694" t="s">
        <v>47</v>
      </c>
      <c r="BC23" s="694"/>
      <c r="BD23" s="694"/>
      <c r="BE23" s="694"/>
      <c r="BF23" s="695"/>
      <c r="BG23" s="683" t="str">
        <f>IF(R23=0,"",R23)</f>
        <v/>
      </c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5"/>
      <c r="BT23" s="242" t="str">
        <f t="shared" ref="BT23:BT29" si="3">IF(AE23=0,"",AE23)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414"/>
    </row>
    <row r="24" spans="2:82" ht="27.95" customHeight="1" x14ac:dyDescent="0.2">
      <c r="D24" s="407" t="s">
        <v>23</v>
      </c>
      <c r="E24" s="408"/>
      <c r="F24" s="408"/>
      <c r="G24" s="408"/>
      <c r="H24" s="408"/>
      <c r="I24" s="408"/>
      <c r="J24" s="408"/>
      <c r="K24" s="408"/>
      <c r="L24" s="408"/>
      <c r="M24" s="409" t="s">
        <v>47</v>
      </c>
      <c r="N24" s="409"/>
      <c r="O24" s="409"/>
      <c r="P24" s="409"/>
      <c r="Q24" s="410"/>
      <c r="R24" s="686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9"/>
      <c r="AF24" s="690"/>
      <c r="AG24" s="690"/>
      <c r="AH24" s="690"/>
      <c r="AI24" s="690"/>
      <c r="AJ24" s="690"/>
      <c r="AK24" s="690"/>
      <c r="AL24" s="690"/>
      <c r="AM24" s="690"/>
      <c r="AN24" s="690"/>
      <c r="AO24" s="691"/>
      <c r="AS24" s="692" t="s">
        <v>23</v>
      </c>
      <c r="AT24" s="693"/>
      <c r="AU24" s="693"/>
      <c r="AV24" s="693"/>
      <c r="AW24" s="693"/>
      <c r="AX24" s="693"/>
      <c r="AY24" s="693"/>
      <c r="AZ24" s="693"/>
      <c r="BA24" s="693"/>
      <c r="BB24" s="694" t="s">
        <v>47</v>
      </c>
      <c r="BC24" s="694"/>
      <c r="BD24" s="694"/>
      <c r="BE24" s="694"/>
      <c r="BF24" s="695"/>
      <c r="BG24" s="696">
        <f>R24</f>
        <v>0</v>
      </c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8"/>
      <c r="BT24" s="242" t="str">
        <f t="shared" si="3"/>
        <v/>
      </c>
      <c r="BU24" s="243"/>
      <c r="BV24" s="243"/>
      <c r="BW24" s="243"/>
      <c r="BX24" s="243"/>
      <c r="BY24" s="243"/>
      <c r="BZ24" s="243"/>
      <c r="CA24" s="243"/>
      <c r="CB24" s="243"/>
      <c r="CC24" s="243"/>
      <c r="CD24" s="414"/>
    </row>
    <row r="25" spans="2:82" ht="27.95" customHeight="1" thickBot="1" x14ac:dyDescent="0.25">
      <c r="D25" s="407" t="s">
        <v>24</v>
      </c>
      <c r="E25" s="408"/>
      <c r="F25" s="408"/>
      <c r="G25" s="408"/>
      <c r="H25" s="408"/>
      <c r="I25" s="408"/>
      <c r="J25" s="408"/>
      <c r="K25" s="408"/>
      <c r="L25" s="408"/>
      <c r="M25" s="409" t="s">
        <v>47</v>
      </c>
      <c r="N25" s="409"/>
      <c r="O25" s="409"/>
      <c r="P25" s="409"/>
      <c r="Q25" s="410"/>
      <c r="R25" s="706">
        <f>R23+R24</f>
        <v>0</v>
      </c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E25" s="689"/>
      <c r="AF25" s="690"/>
      <c r="AG25" s="690"/>
      <c r="AH25" s="690"/>
      <c r="AI25" s="690"/>
      <c r="AJ25" s="690"/>
      <c r="AK25" s="690"/>
      <c r="AL25" s="690"/>
      <c r="AM25" s="690"/>
      <c r="AN25" s="690"/>
      <c r="AO25" s="691"/>
      <c r="AS25" s="692" t="s">
        <v>24</v>
      </c>
      <c r="AT25" s="693"/>
      <c r="AU25" s="693"/>
      <c r="AV25" s="693"/>
      <c r="AW25" s="693"/>
      <c r="AX25" s="693"/>
      <c r="AY25" s="693"/>
      <c r="AZ25" s="693"/>
      <c r="BA25" s="693"/>
      <c r="BB25" s="694" t="s">
        <v>47</v>
      </c>
      <c r="BC25" s="694"/>
      <c r="BD25" s="694"/>
      <c r="BE25" s="694"/>
      <c r="BF25" s="695"/>
      <c r="BG25" s="683" t="str">
        <f t="shared" ref="BG25:BG29" si="4">IF(R25=0,"",R25)</f>
        <v/>
      </c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5"/>
      <c r="BT25" s="242" t="str">
        <f t="shared" si="3"/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414"/>
    </row>
    <row r="26" spans="2:82" ht="27.95" customHeight="1" thickBot="1" x14ac:dyDescent="0.25">
      <c r="D26" s="407" t="s">
        <v>25</v>
      </c>
      <c r="E26" s="408"/>
      <c r="F26" s="408"/>
      <c r="G26" s="408"/>
      <c r="H26" s="408"/>
      <c r="I26" s="408"/>
      <c r="J26" s="408"/>
      <c r="K26" s="408"/>
      <c r="L26" s="423"/>
      <c r="M26" s="424" t="str">
        <f>IF(R26="","",ROUND(R26/R25*100,0))</f>
        <v/>
      </c>
      <c r="N26" s="425"/>
      <c r="O26" s="426"/>
      <c r="P26" s="427" t="s">
        <v>21</v>
      </c>
      <c r="Q26" s="428"/>
      <c r="R26" s="699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1"/>
      <c r="AE26" s="689"/>
      <c r="AF26" s="690"/>
      <c r="AG26" s="690"/>
      <c r="AH26" s="690"/>
      <c r="AI26" s="690"/>
      <c r="AJ26" s="690"/>
      <c r="AK26" s="690"/>
      <c r="AL26" s="690"/>
      <c r="AM26" s="690"/>
      <c r="AN26" s="690"/>
      <c r="AO26" s="691"/>
      <c r="AS26" s="692" t="s">
        <v>25</v>
      </c>
      <c r="AT26" s="693"/>
      <c r="AU26" s="693"/>
      <c r="AV26" s="693"/>
      <c r="AW26" s="693"/>
      <c r="AX26" s="693"/>
      <c r="AY26" s="693"/>
      <c r="AZ26" s="693"/>
      <c r="BA26" s="702"/>
      <c r="BB26" s="703" t="str">
        <f>M26</f>
        <v/>
      </c>
      <c r="BC26" s="704"/>
      <c r="BD26" s="705"/>
      <c r="BE26" s="427" t="s">
        <v>21</v>
      </c>
      <c r="BF26" s="428"/>
      <c r="BG26" s="683" t="str">
        <f t="shared" si="4"/>
        <v/>
      </c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5"/>
      <c r="BT26" s="242" t="str">
        <f t="shared" si="3"/>
        <v/>
      </c>
      <c r="BU26" s="243"/>
      <c r="BV26" s="243"/>
      <c r="BW26" s="243"/>
      <c r="BX26" s="243"/>
      <c r="BY26" s="243"/>
      <c r="BZ26" s="243"/>
      <c r="CA26" s="243"/>
      <c r="CB26" s="243"/>
      <c r="CC26" s="243"/>
      <c r="CD26" s="414"/>
    </row>
    <row r="27" spans="2:82" ht="27.95" customHeight="1" x14ac:dyDescent="0.2">
      <c r="D27" s="407" t="s">
        <v>26</v>
      </c>
      <c r="E27" s="408"/>
      <c r="F27" s="408"/>
      <c r="G27" s="408"/>
      <c r="H27" s="408"/>
      <c r="I27" s="408"/>
      <c r="J27" s="408"/>
      <c r="K27" s="408"/>
      <c r="L27" s="408"/>
      <c r="M27" s="712">
        <v>90</v>
      </c>
      <c r="N27" s="712"/>
      <c r="O27" s="712"/>
      <c r="P27" s="436" t="s">
        <v>21</v>
      </c>
      <c r="Q27" s="428"/>
      <c r="R27" s="706">
        <f>R26*M27%</f>
        <v>0</v>
      </c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E27" s="689"/>
      <c r="AF27" s="690"/>
      <c r="AG27" s="690"/>
      <c r="AH27" s="690"/>
      <c r="AI27" s="690"/>
      <c r="AJ27" s="690"/>
      <c r="AK27" s="690"/>
      <c r="AL27" s="690"/>
      <c r="AM27" s="690"/>
      <c r="AN27" s="690"/>
      <c r="AO27" s="691"/>
      <c r="AS27" s="692" t="s">
        <v>26</v>
      </c>
      <c r="AT27" s="693"/>
      <c r="AU27" s="693"/>
      <c r="AV27" s="693"/>
      <c r="AW27" s="693"/>
      <c r="AX27" s="693"/>
      <c r="AY27" s="693"/>
      <c r="AZ27" s="693"/>
      <c r="BA27" s="693"/>
      <c r="BB27" s="713">
        <f>IF(M27=0,"",M27)</f>
        <v>90</v>
      </c>
      <c r="BC27" s="713"/>
      <c r="BD27" s="713"/>
      <c r="BE27" s="436" t="s">
        <v>21</v>
      </c>
      <c r="BF27" s="428"/>
      <c r="BG27" s="683" t="str">
        <f t="shared" si="4"/>
        <v/>
      </c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5"/>
      <c r="BT27" s="242" t="str">
        <f t="shared" si="3"/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414"/>
    </row>
    <row r="28" spans="2:82" ht="27.95" customHeight="1" x14ac:dyDescent="0.2">
      <c r="D28" s="407" t="s">
        <v>27</v>
      </c>
      <c r="E28" s="408"/>
      <c r="F28" s="408"/>
      <c r="G28" s="408"/>
      <c r="H28" s="408"/>
      <c r="I28" s="408"/>
      <c r="J28" s="408"/>
      <c r="K28" s="408"/>
      <c r="L28" s="408"/>
      <c r="M28" s="409" t="s">
        <v>47</v>
      </c>
      <c r="N28" s="409"/>
      <c r="O28" s="409"/>
      <c r="P28" s="409"/>
      <c r="Q28" s="410"/>
      <c r="R28" s="709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1"/>
      <c r="AE28" s="689"/>
      <c r="AF28" s="690"/>
      <c r="AG28" s="690"/>
      <c r="AH28" s="690"/>
      <c r="AI28" s="690"/>
      <c r="AJ28" s="690"/>
      <c r="AK28" s="690"/>
      <c r="AL28" s="690"/>
      <c r="AM28" s="690"/>
      <c r="AN28" s="690"/>
      <c r="AO28" s="691"/>
      <c r="AS28" s="692" t="s">
        <v>27</v>
      </c>
      <c r="AT28" s="693"/>
      <c r="AU28" s="693"/>
      <c r="AV28" s="693"/>
      <c r="AW28" s="693"/>
      <c r="AX28" s="693"/>
      <c r="AY28" s="693"/>
      <c r="AZ28" s="693"/>
      <c r="BA28" s="693"/>
      <c r="BB28" s="694" t="s">
        <v>47</v>
      </c>
      <c r="BC28" s="694"/>
      <c r="BD28" s="694"/>
      <c r="BE28" s="694"/>
      <c r="BF28" s="695"/>
      <c r="BG28" s="696">
        <f>R28</f>
        <v>0</v>
      </c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8"/>
      <c r="BT28" s="242" t="str">
        <f t="shared" si="3"/>
        <v/>
      </c>
      <c r="BU28" s="243"/>
      <c r="BV28" s="243"/>
      <c r="BW28" s="243"/>
      <c r="BX28" s="243"/>
      <c r="BY28" s="243"/>
      <c r="BZ28" s="243"/>
      <c r="CA28" s="243"/>
      <c r="CB28" s="243"/>
      <c r="CC28" s="243"/>
      <c r="CD28" s="414"/>
    </row>
    <row r="29" spans="2:82" ht="27.95" customHeight="1" thickBot="1" x14ac:dyDescent="0.25">
      <c r="D29" s="438" t="s">
        <v>28</v>
      </c>
      <c r="E29" s="439"/>
      <c r="F29" s="439"/>
      <c r="G29" s="439"/>
      <c r="H29" s="439"/>
      <c r="I29" s="439"/>
      <c r="J29" s="439"/>
      <c r="K29" s="439"/>
      <c r="L29" s="439"/>
      <c r="M29" s="440" t="s">
        <v>47</v>
      </c>
      <c r="N29" s="440"/>
      <c r="O29" s="440"/>
      <c r="P29" s="440"/>
      <c r="Q29" s="441"/>
      <c r="R29" s="717">
        <f>IF(R25="","",R27-R28)</f>
        <v>0</v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9"/>
      <c r="AE29" s="720"/>
      <c r="AF29" s="721"/>
      <c r="AG29" s="721"/>
      <c r="AH29" s="721"/>
      <c r="AI29" s="721"/>
      <c r="AJ29" s="721"/>
      <c r="AK29" s="721"/>
      <c r="AL29" s="721"/>
      <c r="AM29" s="721"/>
      <c r="AN29" s="721"/>
      <c r="AO29" s="722"/>
      <c r="AS29" s="723" t="s">
        <v>28</v>
      </c>
      <c r="AT29" s="724"/>
      <c r="AU29" s="724"/>
      <c r="AV29" s="724"/>
      <c r="AW29" s="724"/>
      <c r="AX29" s="724"/>
      <c r="AY29" s="724"/>
      <c r="AZ29" s="724"/>
      <c r="BA29" s="724"/>
      <c r="BB29" s="725" t="s">
        <v>47</v>
      </c>
      <c r="BC29" s="725"/>
      <c r="BD29" s="725"/>
      <c r="BE29" s="725"/>
      <c r="BF29" s="726"/>
      <c r="BG29" s="714" t="str">
        <f t="shared" si="4"/>
        <v/>
      </c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6"/>
      <c r="BT29" s="445" t="str">
        <f t="shared" si="3"/>
        <v/>
      </c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</row>
    <row r="30" spans="2:82" ht="26.25" customHeight="1" x14ac:dyDescent="0.2">
      <c r="D30" s="25"/>
      <c r="E30" s="25"/>
      <c r="F30" s="25"/>
      <c r="G30" s="25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"/>
      <c r="Y30" s="3"/>
      <c r="Z30" s="3"/>
      <c r="AA30" s="3"/>
      <c r="AB30" s="28"/>
      <c r="AC30" s="28"/>
      <c r="AD30" s="28"/>
      <c r="AE30" s="29"/>
      <c r="AF30" s="29"/>
      <c r="AG30" s="29"/>
      <c r="AH30" s="29"/>
      <c r="AI30" s="29"/>
      <c r="AJ30" s="29"/>
      <c r="AK30" s="29"/>
      <c r="AL30" s="27"/>
      <c r="AM30" s="27"/>
      <c r="AN30" s="27"/>
      <c r="AO30" s="27"/>
      <c r="AS30" s="25"/>
      <c r="AT30" s="25"/>
      <c r="AU30" s="25"/>
      <c r="AV30" s="25"/>
      <c r="AW30" s="26"/>
      <c r="AX30" s="26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3"/>
      <c r="BN30" s="3"/>
      <c r="BO30" s="3"/>
      <c r="BP30" s="3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7"/>
      <c r="CB30" s="27"/>
      <c r="CC30" s="27"/>
      <c r="CD30" s="27"/>
    </row>
    <row r="31" spans="2:82" s="32" customFormat="1" ht="27.75" customHeight="1" x14ac:dyDescent="0.15">
      <c r="D31" s="448" t="s">
        <v>30</v>
      </c>
      <c r="E31" s="448"/>
      <c r="F31" s="448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0"/>
      <c r="Y31" s="30"/>
      <c r="Z31" s="30"/>
      <c r="AA31" s="30"/>
      <c r="AB31" s="44"/>
      <c r="AC31" s="44"/>
      <c r="AD31" s="44"/>
      <c r="AE31" s="44"/>
      <c r="AF31" s="44"/>
      <c r="AG31" s="64"/>
      <c r="AH31" s="44"/>
      <c r="AI31" s="44"/>
      <c r="AJ31" s="44"/>
      <c r="AK31" s="44"/>
      <c r="AL31" s="43"/>
      <c r="AM31" s="43"/>
      <c r="AN31" s="43"/>
      <c r="AO31" s="43"/>
      <c r="AP31" s="2"/>
      <c r="AQ31" s="2"/>
      <c r="AR31" s="2"/>
      <c r="AS31" s="448" t="s">
        <v>30</v>
      </c>
      <c r="AT31" s="448"/>
      <c r="AU31" s="448"/>
      <c r="AV31" s="41"/>
      <c r="AW31" s="42"/>
      <c r="AX31" s="42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30"/>
      <c r="BN31" s="30"/>
      <c r="BO31" s="30"/>
      <c r="BP31" s="3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3"/>
      <c r="CB31" s="43"/>
      <c r="CC31" s="43"/>
      <c r="CD31" s="43"/>
    </row>
    <row r="32" spans="2:82" s="32" customFormat="1" ht="27.75" customHeight="1" x14ac:dyDescent="0.15">
      <c r="D32" s="280" t="s">
        <v>31</v>
      </c>
      <c r="E32" s="281"/>
      <c r="F32" s="281"/>
      <c r="G32" s="281"/>
      <c r="H32" s="281"/>
      <c r="I32" s="281"/>
      <c r="J32" s="282"/>
      <c r="K32" s="280" t="s">
        <v>32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2"/>
      <c r="X32" s="449" t="s">
        <v>8</v>
      </c>
      <c r="Y32" s="437"/>
      <c r="Z32" s="449" t="s">
        <v>9</v>
      </c>
      <c r="AA32" s="450"/>
      <c r="AB32" s="437" t="s">
        <v>20</v>
      </c>
      <c r="AC32" s="437"/>
      <c r="AD32" s="437"/>
      <c r="AE32" s="280" t="s">
        <v>10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P32" s="2"/>
      <c r="AQ32" s="2"/>
      <c r="AR32" s="2"/>
      <c r="AS32" s="280" t="s">
        <v>31</v>
      </c>
      <c r="AT32" s="281"/>
      <c r="AU32" s="281"/>
      <c r="AV32" s="281"/>
      <c r="AW32" s="281"/>
      <c r="AX32" s="281"/>
      <c r="AY32" s="282"/>
      <c r="AZ32" s="280" t="s">
        <v>32</v>
      </c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2"/>
      <c r="BM32" s="449" t="s">
        <v>8</v>
      </c>
      <c r="BN32" s="437"/>
      <c r="BO32" s="449" t="s">
        <v>9</v>
      </c>
      <c r="BP32" s="450"/>
      <c r="BQ32" s="437" t="s">
        <v>20</v>
      </c>
      <c r="BR32" s="437"/>
      <c r="BS32" s="437"/>
      <c r="BT32" s="280" t="s">
        <v>10</v>
      </c>
      <c r="BU32" s="281"/>
      <c r="BV32" s="281"/>
      <c r="BW32" s="281"/>
      <c r="BX32" s="281"/>
      <c r="BY32" s="281"/>
      <c r="BZ32" s="281"/>
      <c r="CA32" s="281"/>
      <c r="CB32" s="281"/>
      <c r="CC32" s="281"/>
      <c r="CD32" s="282"/>
    </row>
    <row r="33" spans="2:99" ht="27.75" customHeight="1" x14ac:dyDescent="0.2">
      <c r="B33" s="1"/>
      <c r="C33" s="1"/>
      <c r="D33" s="735"/>
      <c r="E33" s="736"/>
      <c r="F33" s="736"/>
      <c r="G33" s="736"/>
      <c r="H33" s="736"/>
      <c r="I33" s="736"/>
      <c r="J33" s="737"/>
      <c r="K33" s="738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40"/>
      <c r="X33" s="741"/>
      <c r="Y33" s="742"/>
      <c r="Z33" s="743"/>
      <c r="AA33" s="744"/>
      <c r="AB33" s="745"/>
      <c r="AC33" s="746"/>
      <c r="AD33" s="747"/>
      <c r="AE33" s="748" t="str">
        <f>IF((X33*AB33)=0,"",(X33*AB33))</f>
        <v/>
      </c>
      <c r="AF33" s="749"/>
      <c r="AG33" s="749"/>
      <c r="AH33" s="749"/>
      <c r="AI33" s="749"/>
      <c r="AJ33" s="749"/>
      <c r="AK33" s="749"/>
      <c r="AL33" s="749"/>
      <c r="AM33" s="749"/>
      <c r="AN33" s="749"/>
      <c r="AO33" s="750"/>
      <c r="AS33" s="727" t="str">
        <f>IF(D33=0,"",D33)</f>
        <v/>
      </c>
      <c r="AT33" s="728"/>
      <c r="AU33" s="728"/>
      <c r="AV33" s="728"/>
      <c r="AW33" s="728"/>
      <c r="AX33" s="728"/>
      <c r="AY33" s="729"/>
      <c r="AZ33" s="457" t="str">
        <f>IF(K33=0,"",K33)</f>
        <v/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9"/>
      <c r="BM33" s="460" t="str">
        <f>IF(X33=0,"",X33)</f>
        <v/>
      </c>
      <c r="BN33" s="461"/>
      <c r="BO33" s="730">
        <f>Z33</f>
        <v>0</v>
      </c>
      <c r="BP33" s="731"/>
      <c r="BQ33" s="464" t="str">
        <f>IF(AB33=0,"",AB33)</f>
        <v/>
      </c>
      <c r="BR33" s="465"/>
      <c r="BS33" s="466"/>
      <c r="BT33" s="732" t="str">
        <f>IF(AE33=0,"",AE33)</f>
        <v/>
      </c>
      <c r="BU33" s="733"/>
      <c r="BV33" s="733"/>
      <c r="BW33" s="733"/>
      <c r="BX33" s="733"/>
      <c r="BY33" s="733"/>
      <c r="BZ33" s="733"/>
      <c r="CA33" s="733"/>
      <c r="CB33" s="733"/>
      <c r="CC33" s="733"/>
      <c r="CD33" s="734"/>
    </row>
    <row r="34" spans="2:99" ht="27.75" customHeight="1" x14ac:dyDescent="0.2">
      <c r="B34" s="38"/>
      <c r="C34" s="38"/>
      <c r="D34" s="759"/>
      <c r="E34" s="760"/>
      <c r="F34" s="760"/>
      <c r="G34" s="760"/>
      <c r="H34" s="760"/>
      <c r="I34" s="760"/>
      <c r="J34" s="761"/>
      <c r="K34" s="738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40"/>
      <c r="X34" s="762"/>
      <c r="Y34" s="763"/>
      <c r="Z34" s="764"/>
      <c r="AA34" s="765"/>
      <c r="AB34" s="766"/>
      <c r="AC34" s="767"/>
      <c r="AD34" s="768"/>
      <c r="AE34" s="769" t="str">
        <f t="shared" ref="AE34:AE35" si="5">IF((X34*AB34)=0,"",(X34*AB34))</f>
        <v/>
      </c>
      <c r="AF34" s="770"/>
      <c r="AG34" s="770"/>
      <c r="AH34" s="770"/>
      <c r="AI34" s="770"/>
      <c r="AJ34" s="770"/>
      <c r="AK34" s="770"/>
      <c r="AL34" s="770"/>
      <c r="AM34" s="770"/>
      <c r="AN34" s="770"/>
      <c r="AO34" s="771"/>
      <c r="AS34" s="751" t="str">
        <f t="shared" ref="AS34:AS35" si="6">IF(D34=0,"",D34)</f>
        <v/>
      </c>
      <c r="AT34" s="752"/>
      <c r="AU34" s="752"/>
      <c r="AV34" s="752"/>
      <c r="AW34" s="752"/>
      <c r="AX34" s="752"/>
      <c r="AY34" s="753"/>
      <c r="AZ34" s="457" t="str">
        <f t="shared" ref="AZ34" si="7">IF(K34=0,"",K34)</f>
        <v/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9"/>
      <c r="BM34" s="473" t="str">
        <f t="shared" ref="BM34:BM35" si="8">IF(X34=0,"",X34)</f>
        <v/>
      </c>
      <c r="BN34" s="474"/>
      <c r="BO34" s="754">
        <f t="shared" ref="BO34:BO35" si="9">Z34</f>
        <v>0</v>
      </c>
      <c r="BP34" s="755"/>
      <c r="BQ34" s="477" t="str">
        <f t="shared" ref="BQ34:BQ35" si="10">IF(AB34=0,"",AB34)</f>
        <v/>
      </c>
      <c r="BR34" s="478"/>
      <c r="BS34" s="479"/>
      <c r="BT34" s="756" t="str">
        <f>IF(AE34=0,"",AE34)</f>
        <v/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</row>
    <row r="35" spans="2:99" ht="27.75" customHeight="1" x14ac:dyDescent="0.2">
      <c r="B35" s="33"/>
      <c r="C35" s="33"/>
      <c r="D35" s="780"/>
      <c r="E35" s="781"/>
      <c r="F35" s="781"/>
      <c r="G35" s="781"/>
      <c r="H35" s="781"/>
      <c r="I35" s="781"/>
      <c r="J35" s="782"/>
      <c r="K35" s="783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86"/>
      <c r="Y35" s="787"/>
      <c r="Z35" s="788"/>
      <c r="AA35" s="789"/>
      <c r="AB35" s="790"/>
      <c r="AC35" s="791"/>
      <c r="AD35" s="792"/>
      <c r="AE35" s="793" t="str">
        <f t="shared" si="5"/>
        <v/>
      </c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23"/>
      <c r="AQ35" s="23"/>
      <c r="AR35" s="23"/>
      <c r="AS35" s="772" t="str">
        <f t="shared" si="6"/>
        <v/>
      </c>
      <c r="AT35" s="773"/>
      <c r="AU35" s="773"/>
      <c r="AV35" s="773"/>
      <c r="AW35" s="773"/>
      <c r="AX35" s="773"/>
      <c r="AY35" s="774"/>
      <c r="AZ35" s="485" t="str">
        <f>IF(K35=0,"",K35)</f>
        <v/>
      </c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7"/>
      <c r="BM35" s="488" t="str">
        <f t="shared" si="8"/>
        <v/>
      </c>
      <c r="BN35" s="489"/>
      <c r="BO35" s="775">
        <f t="shared" si="9"/>
        <v>0</v>
      </c>
      <c r="BP35" s="776"/>
      <c r="BQ35" s="492" t="str">
        <f t="shared" si="10"/>
        <v/>
      </c>
      <c r="BR35" s="493"/>
      <c r="BS35" s="494"/>
      <c r="BT35" s="777" t="str">
        <f>IF(AE35=0,"",AE35)</f>
        <v/>
      </c>
      <c r="BU35" s="778"/>
      <c r="BV35" s="778"/>
      <c r="BW35" s="778"/>
      <c r="BX35" s="778"/>
      <c r="BY35" s="778"/>
      <c r="BZ35" s="778"/>
      <c r="CA35" s="778"/>
      <c r="CB35" s="778"/>
      <c r="CC35" s="778"/>
      <c r="CD35" s="779"/>
    </row>
    <row r="36" spans="2:99" ht="20.25" customHeight="1" x14ac:dyDescent="0.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99" ht="13.9" customHeight="1" x14ac:dyDescent="0.15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2:99" s="32" customFormat="1" ht="18" customHeight="1" x14ac:dyDescent="0.15">
      <c r="B38" s="30"/>
      <c r="C38" s="30"/>
      <c r="D38" s="30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0"/>
      <c r="AQ38" s="30"/>
      <c r="AR38" s="30"/>
      <c r="AS38" s="796"/>
      <c r="AT38" s="796"/>
      <c r="AU38" s="796"/>
      <c r="AV38" s="796"/>
      <c r="AW38" s="799"/>
      <c r="AX38" s="799"/>
      <c r="AY38" s="799"/>
      <c r="AZ38" s="799"/>
      <c r="BA38" s="800"/>
      <c r="BB38" s="800"/>
      <c r="BC38" s="800"/>
      <c r="BD38" s="800"/>
      <c r="BE38" s="796"/>
      <c r="BF38" s="796"/>
      <c r="BG38" s="796"/>
      <c r="BH38" s="796"/>
      <c r="BI38" s="611"/>
      <c r="BJ38" s="611"/>
      <c r="BK38" s="611"/>
      <c r="BL38" s="611"/>
      <c r="BM38" s="796"/>
      <c r="BN38" s="797"/>
      <c r="BO38" s="797"/>
      <c r="BP38" s="797"/>
      <c r="BQ38" s="796"/>
      <c r="BR38" s="797"/>
      <c r="BS38" s="797"/>
      <c r="BT38" s="797"/>
      <c r="BU38" s="88"/>
      <c r="BV38" s="33"/>
      <c r="BW38" s="796"/>
      <c r="BX38" s="796"/>
      <c r="BY38" s="796"/>
      <c r="BZ38" s="796"/>
      <c r="CA38" s="796"/>
      <c r="CB38" s="796"/>
      <c r="CC38" s="796"/>
      <c r="CD38" s="796"/>
      <c r="CM38" s="172" t="s">
        <v>102</v>
      </c>
      <c r="CN38" s="172" t="s">
        <v>103</v>
      </c>
      <c r="CO38" s="173" t="s">
        <v>45</v>
      </c>
      <c r="CP38" s="172" t="s">
        <v>104</v>
      </c>
      <c r="CQ38" s="179" t="s">
        <v>96</v>
      </c>
      <c r="CR38" s="172" t="s">
        <v>11</v>
      </c>
      <c r="CS38" s="172" t="s">
        <v>11</v>
      </c>
      <c r="CT38" s="172" t="s">
        <v>33</v>
      </c>
      <c r="CU38" s="171" t="s">
        <v>105</v>
      </c>
    </row>
    <row r="39" spans="2:99" ht="18" customHeight="1" x14ac:dyDescent="0.15">
      <c r="D39" s="34" t="s">
        <v>19</v>
      </c>
      <c r="E39" s="174" t="s">
        <v>92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M39" s="613"/>
      <c r="CN39" s="613"/>
      <c r="CO39" s="613"/>
      <c r="CP39" s="613"/>
      <c r="CQ39" s="613"/>
      <c r="CR39" s="613"/>
      <c r="CS39" s="613"/>
      <c r="CT39" s="613"/>
      <c r="CU39" s="616"/>
    </row>
    <row r="40" spans="2:99" ht="18" customHeight="1" x14ac:dyDescent="0.15">
      <c r="D40" s="36" t="s">
        <v>19</v>
      </c>
      <c r="E40" s="175" t="s">
        <v>101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3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M40" s="614"/>
      <c r="CN40" s="614"/>
      <c r="CO40" s="614"/>
      <c r="CP40" s="614"/>
      <c r="CQ40" s="614"/>
      <c r="CR40" s="614"/>
      <c r="CS40" s="614"/>
      <c r="CT40" s="614"/>
      <c r="CU40" s="617"/>
    </row>
    <row r="41" spans="2:99" ht="18" customHeight="1" x14ac:dyDescent="0.15">
      <c r="D41" s="39" t="s">
        <v>19</v>
      </c>
      <c r="E41" s="176" t="s">
        <v>99</v>
      </c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M41" s="615"/>
      <c r="CN41" s="615"/>
      <c r="CO41" s="615"/>
      <c r="CP41" s="615"/>
      <c r="CQ41" s="615"/>
      <c r="CR41" s="615"/>
      <c r="CS41" s="615"/>
      <c r="CT41" s="615"/>
      <c r="CU41" s="618"/>
    </row>
    <row r="42" spans="2:99" ht="18" customHeight="1" x14ac:dyDescent="0.15">
      <c r="D42" s="146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147"/>
      <c r="BL42" s="2"/>
    </row>
    <row r="43" spans="2:99" s="2" customFormat="1" ht="18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2:99" s="2" customFormat="1" ht="18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2:99" s="2" customFormat="1" ht="18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2:99" s="2" customFormat="1" ht="18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2:99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2:99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s="2" customFormat="1" ht="18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s="2" customFormat="1" ht="18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s="2" customFormat="1" ht="18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s="2" customFormat="1" ht="18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s="2" customFormat="1" ht="18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s="2" customFormat="1" ht="18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s="2" customFormat="1" ht="18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s="2" customFormat="1" ht="18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s="2" customFormat="1" ht="18" customHeigh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s="2" customFormat="1" ht="18" customHeight="1" x14ac:dyDescent="0.2">
      <c r="D60" s="9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9"/>
      <c r="AT60" s="9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s="2" customFormat="1" ht="18" customHeight="1" x14ac:dyDescent="0.2"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23"/>
      <c r="AT61" s="23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s="2" customFormat="1" ht="18" customHeigh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s="2" customFormat="1" ht="18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s="2" customFormat="1" ht="18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82" s="2" customFormat="1" ht="18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4:82" s="2" customFormat="1" ht="18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4:82" s="2" customFormat="1" ht="18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4:82" s="2" customFormat="1" ht="18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4:82" s="2" customFormat="1" ht="18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4:82" s="2" customFormat="1" ht="18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4:82" s="2" customFormat="1" ht="18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4:82" s="2" customFormat="1" ht="18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4:82" s="2" customFormat="1" ht="18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4:82" s="2" customFormat="1" ht="18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4:82" s="2" customFormat="1" ht="18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4:82" s="2" customFormat="1" ht="18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4:82" s="2" customFormat="1" ht="18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4:82" s="2" customFormat="1" ht="18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4:82" s="2" customFormat="1" ht="18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4:82" s="2" customFormat="1" ht="18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s="2" customFormat="1" ht="18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s="2" customFormat="1" ht="18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s="2" customFormat="1" ht="18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s="2" customFormat="1" ht="18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s="2" customFormat="1" ht="18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s="2" customFormat="1" ht="18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s="2" customFormat="1" ht="18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ht="18" customHeight="1" x14ac:dyDescent="0.15"/>
    <row r="89" spans="4:82" ht="18" customHeight="1" x14ac:dyDescent="0.15"/>
    <row r="90" spans="4:82" s="2" customFormat="1" ht="18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s="2" customFormat="1" ht="18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s="2" customFormat="1" ht="18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s="2" customFormat="1" ht="18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s="2" customFormat="1" ht="18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</sheetData>
  <sheetProtection algorithmName="SHA-512" hashValue="4018rNZCqNlNEHO4nLyZdU31MxuNy5d9lgB6sXrMLRg+oAFnf0i3zifpJgO0iqcbV4ou/YHJaPW4Wu7nEVwUlg==" saltValue="/MlPP3joXvmxK7Wzf5sSpA==" spinCount="100000" sheet="1" selectLockedCells="1"/>
  <mergeCells count="212">
    <mergeCell ref="BQ38:BT38"/>
    <mergeCell ref="BW38:BZ38"/>
    <mergeCell ref="CA38:CD38"/>
    <mergeCell ref="E42:AN42"/>
    <mergeCell ref="AS38:AV38"/>
    <mergeCell ref="AW38:AZ38"/>
    <mergeCell ref="BA38:BD38"/>
    <mergeCell ref="BE38:BH38"/>
    <mergeCell ref="BI38:BL38"/>
    <mergeCell ref="BM38:BP38"/>
    <mergeCell ref="AS35:AY35"/>
    <mergeCell ref="AZ35:BL35"/>
    <mergeCell ref="BM35:BN35"/>
    <mergeCell ref="BO35:BP35"/>
    <mergeCell ref="BQ35:BS35"/>
    <mergeCell ref="BT35:CD35"/>
    <mergeCell ref="D35:J35"/>
    <mergeCell ref="K35:W35"/>
    <mergeCell ref="X35:Y35"/>
    <mergeCell ref="Z35:AA35"/>
    <mergeCell ref="AB35:AD35"/>
    <mergeCell ref="AE35:AO35"/>
    <mergeCell ref="AS34:AY34"/>
    <mergeCell ref="AZ34:BL34"/>
    <mergeCell ref="BM34:BN34"/>
    <mergeCell ref="BO34:BP34"/>
    <mergeCell ref="BQ34:BS34"/>
    <mergeCell ref="BT34:CD34"/>
    <mergeCell ref="D34:J34"/>
    <mergeCell ref="K34:W34"/>
    <mergeCell ref="X34:Y34"/>
    <mergeCell ref="Z34:AA34"/>
    <mergeCell ref="AB34:AD34"/>
    <mergeCell ref="AE34:AO34"/>
    <mergeCell ref="AS33:AY33"/>
    <mergeCell ref="AZ33:BL33"/>
    <mergeCell ref="BM33:BN33"/>
    <mergeCell ref="BO33:BP33"/>
    <mergeCell ref="BQ33:BS33"/>
    <mergeCell ref="BT33:CD33"/>
    <mergeCell ref="D33:J33"/>
    <mergeCell ref="K33:W33"/>
    <mergeCell ref="X33:Y33"/>
    <mergeCell ref="Z33:AA33"/>
    <mergeCell ref="AB33:AD33"/>
    <mergeCell ref="AE33:AO33"/>
    <mergeCell ref="AS32:AY32"/>
    <mergeCell ref="AZ32:BL32"/>
    <mergeCell ref="BM32:BN32"/>
    <mergeCell ref="BO32:BP32"/>
    <mergeCell ref="BQ32:BS32"/>
    <mergeCell ref="BT32:CD32"/>
    <mergeCell ref="BG29:BS29"/>
    <mergeCell ref="BT29:CD29"/>
    <mergeCell ref="D31:F31"/>
    <mergeCell ref="AS31:AU31"/>
    <mergeCell ref="D32:J32"/>
    <mergeCell ref="K32:W32"/>
    <mergeCell ref="X32:Y32"/>
    <mergeCell ref="Z32:AA32"/>
    <mergeCell ref="AB32:AD32"/>
    <mergeCell ref="AE32:AO32"/>
    <mergeCell ref="D29:L29"/>
    <mergeCell ref="M29:Q29"/>
    <mergeCell ref="R29:AD29"/>
    <mergeCell ref="AE29:AO29"/>
    <mergeCell ref="AS29:BA29"/>
    <mergeCell ref="BB29:BF29"/>
    <mergeCell ref="BT27:CD27"/>
    <mergeCell ref="D28:L28"/>
    <mergeCell ref="M28:Q28"/>
    <mergeCell ref="R28:AD28"/>
    <mergeCell ref="AE28:AO28"/>
    <mergeCell ref="AS28:BA28"/>
    <mergeCell ref="BB28:BF28"/>
    <mergeCell ref="BG28:BS28"/>
    <mergeCell ref="BT28:CD28"/>
    <mergeCell ref="D27:L27"/>
    <mergeCell ref="M27:O27"/>
    <mergeCell ref="P27:Q27"/>
    <mergeCell ref="R27:AD27"/>
    <mergeCell ref="AE27:AO27"/>
    <mergeCell ref="AS27:BA27"/>
    <mergeCell ref="BB27:BD27"/>
    <mergeCell ref="BE27:BF27"/>
    <mergeCell ref="BG27:BS27"/>
    <mergeCell ref="BG25:BS25"/>
    <mergeCell ref="BT25:CD25"/>
    <mergeCell ref="D26:L26"/>
    <mergeCell ref="M26:O26"/>
    <mergeCell ref="P26:Q26"/>
    <mergeCell ref="R26:AD26"/>
    <mergeCell ref="AE26:AO26"/>
    <mergeCell ref="AS26:BA26"/>
    <mergeCell ref="BB26:BD26"/>
    <mergeCell ref="BE26:BF26"/>
    <mergeCell ref="D25:L25"/>
    <mergeCell ref="M25:Q25"/>
    <mergeCell ref="R25:AD25"/>
    <mergeCell ref="AE25:AO25"/>
    <mergeCell ref="AS25:BA25"/>
    <mergeCell ref="BB25:BF25"/>
    <mergeCell ref="BG26:BS26"/>
    <mergeCell ref="BT26:CD26"/>
    <mergeCell ref="BG23:BS23"/>
    <mergeCell ref="BT23:CD23"/>
    <mergeCell ref="D24:L24"/>
    <mergeCell ref="M24:Q24"/>
    <mergeCell ref="R24:AD24"/>
    <mergeCell ref="AE24:AO24"/>
    <mergeCell ref="AS24:BA24"/>
    <mergeCell ref="BB24:BF24"/>
    <mergeCell ref="BG24:BS24"/>
    <mergeCell ref="BT24:CD24"/>
    <mergeCell ref="D23:L23"/>
    <mergeCell ref="M23:Q23"/>
    <mergeCell ref="R23:AD23"/>
    <mergeCell ref="AE23:AO23"/>
    <mergeCell ref="AS23:BA23"/>
    <mergeCell ref="BB23:BF23"/>
    <mergeCell ref="BU18:BU19"/>
    <mergeCell ref="BV18:BX19"/>
    <mergeCell ref="BY18:BY19"/>
    <mergeCell ref="BZ18:CC19"/>
    <mergeCell ref="D22:Q22"/>
    <mergeCell ref="R22:AD22"/>
    <mergeCell ref="AE22:AO22"/>
    <mergeCell ref="AS22:BF22"/>
    <mergeCell ref="BG22:BS22"/>
    <mergeCell ref="BT22:CD22"/>
    <mergeCell ref="AJ18:AJ19"/>
    <mergeCell ref="AK18:AN19"/>
    <mergeCell ref="AS18:AW19"/>
    <mergeCell ref="AX18:BK19"/>
    <mergeCell ref="BM18:BP19"/>
    <mergeCell ref="BR18:BT19"/>
    <mergeCell ref="D18:H19"/>
    <mergeCell ref="I18:V19"/>
    <mergeCell ref="X18:AA19"/>
    <mergeCell ref="AC18:AE19"/>
    <mergeCell ref="AF18:AF19"/>
    <mergeCell ref="AG18:AI19"/>
    <mergeCell ref="BG14:BH15"/>
    <mergeCell ref="BI14:BI15"/>
    <mergeCell ref="BJ14:BJ15"/>
    <mergeCell ref="X15:AA16"/>
    <mergeCell ref="AM15:AM16"/>
    <mergeCell ref="AN15:AN16"/>
    <mergeCell ref="AO15:AO16"/>
    <mergeCell ref="R14:S15"/>
    <mergeCell ref="T14:T15"/>
    <mergeCell ref="U14:U15"/>
    <mergeCell ref="V14:V15"/>
    <mergeCell ref="AS14:AW15"/>
    <mergeCell ref="AB15:AL17"/>
    <mergeCell ref="CB6:CC6"/>
    <mergeCell ref="AH2:AI2"/>
    <mergeCell ref="AJ2:AO2"/>
    <mergeCell ref="BW2:BX2"/>
    <mergeCell ref="BY2:CD2"/>
    <mergeCell ref="BM11:BP11"/>
    <mergeCell ref="BQ11:CD11"/>
    <mergeCell ref="X12:AA14"/>
    <mergeCell ref="AB12:AO14"/>
    <mergeCell ref="BM12:BP14"/>
    <mergeCell ref="BQ12:CD14"/>
    <mergeCell ref="AY14:AZ15"/>
    <mergeCell ref="BA14:BA15"/>
    <mergeCell ref="AS7:BF8"/>
    <mergeCell ref="BG7:BJ8"/>
    <mergeCell ref="X11:AA11"/>
    <mergeCell ref="AB11:AO11"/>
    <mergeCell ref="AS11:AW12"/>
    <mergeCell ref="AX14:AX15"/>
    <mergeCell ref="BM15:BP16"/>
    <mergeCell ref="CB15:CB16"/>
    <mergeCell ref="CC15:CC16"/>
    <mergeCell ref="CD15:CD16"/>
    <mergeCell ref="AS16:AW17"/>
    <mergeCell ref="BQ15:CA17"/>
    <mergeCell ref="I11:V12"/>
    <mergeCell ref="AX11:BK12"/>
    <mergeCell ref="L3:AD4"/>
    <mergeCell ref="BB3:BR4"/>
    <mergeCell ref="AF6:AH6"/>
    <mergeCell ref="AJ6:AK6"/>
    <mergeCell ref="AM6:AN6"/>
    <mergeCell ref="BU6:BW6"/>
    <mergeCell ref="BY6:BZ6"/>
    <mergeCell ref="D7:Q8"/>
    <mergeCell ref="R7:U8"/>
    <mergeCell ref="D11:H12"/>
    <mergeCell ref="D14:H15"/>
    <mergeCell ref="I14:I15"/>
    <mergeCell ref="J14:K15"/>
    <mergeCell ref="L14:L15"/>
    <mergeCell ref="M14:P15"/>
    <mergeCell ref="Q14:Q15"/>
    <mergeCell ref="D16:H17"/>
    <mergeCell ref="I16:V17"/>
    <mergeCell ref="AX16:BK17"/>
    <mergeCell ref="BB14:BE15"/>
    <mergeCell ref="BF14:BF15"/>
    <mergeCell ref="CM39:CM41"/>
    <mergeCell ref="CN39:CN41"/>
    <mergeCell ref="CO39:CO41"/>
    <mergeCell ref="CP39:CP41"/>
    <mergeCell ref="CQ39:CQ41"/>
    <mergeCell ref="CR39:CR41"/>
    <mergeCell ref="CS39:CS41"/>
    <mergeCell ref="CT39:CT41"/>
    <mergeCell ref="CU39:CU41"/>
  </mergeCells>
  <phoneticPr fontId="2"/>
  <conditionalFormatting sqref="M14 J14 P14 R14 U14">
    <cfRule type="cellIs" dxfId="9" priority="2" operator="equal">
      <formula>""</formula>
    </cfRule>
  </conditionalFormatting>
  <conditionalFormatting sqref="Z8:Z9">
    <cfRule type="colorScale" priority="1">
      <colorScale>
        <cfvo type="min"/>
        <cfvo type="max"/>
        <color rgb="FFFF0000"/>
        <color rgb="FFFFEF9C"/>
      </colorScale>
    </cfRule>
  </conditionalFormatting>
  <dataValidations count="8">
    <dataValidation type="list" allowBlank="1" showInputMessage="1" showErrorMessage="1" sqref="AM6:AN7" xr:uid="{00000000-0002-0000-0400-000000000000}">
      <formula1>"　,25,31"</formula1>
    </dataValidation>
    <dataValidation type="list" allowBlank="1" showInputMessage="1" showErrorMessage="1" sqref="M27:O27" xr:uid="{00000000-0002-0000-0400-000001000000}">
      <formula1>"　,90,100"</formula1>
    </dataValidation>
    <dataValidation type="list" allowBlank="1" showInputMessage="1" showErrorMessage="1" sqref="AF7" xr:uid="{00000000-0002-0000-0400-000002000000}">
      <formula1>"　,2019,2020,2021,2022,2023,2024,2025"</formula1>
    </dataValidation>
    <dataValidation type="list" allowBlank="1" showInputMessage="1" showErrorMessage="1" sqref="AJ6:AJ7" xr:uid="{00000000-0002-0000-0400-000003000000}">
      <formula1>"　,1,2,3,4,5,6,7,8,9,10,11,12"</formula1>
    </dataValidation>
    <dataValidation type="whole" allowBlank="1" showInputMessage="1" showErrorMessage="1" errorTitle="エラーです" error="このセルは2桁で入力してください" sqref="J14:K15" xr:uid="{00000000-0002-0000-0400-000004000000}">
      <formula1>1</formula1>
      <formula2>99</formula2>
    </dataValidation>
    <dataValidation type="whole" allowBlank="1" showInputMessage="1" showErrorMessage="1" errorTitle="エラーです" error="このセルは4桁で入力してください" sqref="M14:P15" xr:uid="{00000000-0002-0000-0400-000005000000}">
      <formula1>1001</formula1>
      <formula2>9999</formula2>
    </dataValidation>
    <dataValidation type="whole" allowBlank="1" showInputMessage="1" showErrorMessage="1" errorTitle="エラーです" error="このセルには010以上099までしか入力できません。" sqref="R14:S15" xr:uid="{00000000-0002-0000-0400-000006000000}">
      <formula1>10</formula1>
      <formula2>99</formula2>
    </dataValidation>
    <dataValidation type="whole" allowBlank="1" showInputMessage="1" showErrorMessage="1" errorTitle="エラーです" error="このセルは1桁の数字で入力してください" sqref="U14:U15" xr:uid="{00000000-0002-0000-0400-000007000000}">
      <formula1>1</formula1>
      <formula2>9</formula2>
    </dataValidation>
  </dataValidations>
  <pageMargins left="0.39370078740157483" right="0" top="0.59055118110236227" bottom="3.937007874015748E-2" header="7.874015748031496E-2" footer="0.19685039370078741"/>
  <pageSetup paperSize="9" scale="96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1" min="1" max="44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6FE44-D2CA-43C5-9B9B-C868EC3F4A74}">
  <sheetPr>
    <tabColor rgb="FF92D050"/>
  </sheetPr>
  <dimension ref="B1:CU94"/>
  <sheetViews>
    <sheetView view="pageBreakPreview" topLeftCell="B10" zoomScaleNormal="100" zoomScaleSheetLayoutView="100" workbookViewId="0">
      <selection activeCell="AB35" sqref="AB35:AD35"/>
    </sheetView>
  </sheetViews>
  <sheetFormatPr defaultColWidth="9" defaultRowHeight="13.5" x14ac:dyDescent="0.15"/>
  <cols>
    <col min="1" max="1" width="0" style="1" hidden="1" customWidth="1"/>
    <col min="2" max="2" width="2.625" style="2" customWidth="1"/>
    <col min="3" max="3" width="3.5" style="2" customWidth="1"/>
    <col min="4" max="9" width="2.5" style="1" customWidth="1"/>
    <col min="10" max="20" width="2" style="1" customWidth="1"/>
    <col min="21" max="41" width="2.5" style="1" customWidth="1"/>
    <col min="42" max="42" width="2.5" style="2" customWidth="1"/>
    <col min="43" max="43" width="2.625" style="2" customWidth="1"/>
    <col min="44" max="44" width="3.625" style="2" customWidth="1"/>
    <col min="45" max="50" width="2.5" style="1" customWidth="1"/>
    <col min="51" max="61" width="2" style="1" customWidth="1"/>
    <col min="62" max="90" width="2.5" style="1" customWidth="1"/>
    <col min="91" max="99" width="9.75" style="1" customWidth="1"/>
    <col min="100" max="16384" width="9" style="1"/>
  </cols>
  <sheetData>
    <row r="1" spans="2:82" hidden="1" x14ac:dyDescent="0.15"/>
    <row r="2" spans="2:82" ht="20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30" t="s">
        <v>4</v>
      </c>
      <c r="AI2" s="330"/>
      <c r="AJ2" s="331"/>
      <c r="AK2" s="331"/>
      <c r="AL2" s="331"/>
      <c r="AM2" s="331"/>
      <c r="AN2" s="331"/>
      <c r="AO2" s="33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330" t="s">
        <v>4</v>
      </c>
      <c r="BX2" s="330"/>
      <c r="BY2" s="651">
        <f>AJ2</f>
        <v>0</v>
      </c>
      <c r="BZ2" s="651"/>
      <c r="CA2" s="651"/>
      <c r="CB2" s="651"/>
      <c r="CC2" s="651"/>
      <c r="CD2" s="651"/>
    </row>
    <row r="3" spans="2:82" ht="20.100000000000001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335" t="s">
        <v>41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66"/>
      <c r="AF3" s="66"/>
      <c r="AG3" s="2"/>
      <c r="AH3" s="3"/>
      <c r="AI3" s="3"/>
      <c r="AJ3" s="3"/>
      <c r="AK3" s="3"/>
      <c r="AL3" s="3"/>
      <c r="AM3" s="3"/>
      <c r="AN3" s="3"/>
      <c r="AO3" s="3"/>
      <c r="AP3" s="1"/>
      <c r="AQ3" s="1"/>
      <c r="AR3" s="1"/>
      <c r="AS3" s="2"/>
      <c r="AT3" s="2"/>
      <c r="AU3" s="2"/>
      <c r="AV3" s="2"/>
      <c r="AW3" s="2"/>
      <c r="AX3" s="223"/>
      <c r="AY3" s="223"/>
      <c r="AZ3" s="223"/>
      <c r="BA3" s="223"/>
      <c r="BB3" s="335" t="s">
        <v>64</v>
      </c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66"/>
      <c r="BT3" s="66"/>
      <c r="BU3" s="66"/>
      <c r="BV3" s="66"/>
      <c r="BW3" s="3"/>
      <c r="BX3" s="3"/>
      <c r="BY3" s="3"/>
      <c r="BZ3" s="3"/>
      <c r="CA3" s="3"/>
      <c r="CB3" s="3"/>
      <c r="CC3" s="3"/>
      <c r="CD3" s="3"/>
    </row>
    <row r="4" spans="2:82" ht="20.100000000000001" customHeight="1" thickBot="1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66"/>
      <c r="AF4" s="66"/>
      <c r="AG4" s="2"/>
      <c r="AH4" s="2"/>
      <c r="AI4" s="2"/>
      <c r="AJ4" s="2"/>
      <c r="AK4" s="2"/>
      <c r="AL4" s="2"/>
      <c r="AM4" s="2"/>
      <c r="AN4" s="2"/>
      <c r="AO4" s="2"/>
      <c r="AP4" s="1"/>
      <c r="AQ4" s="1"/>
      <c r="AR4" s="1"/>
      <c r="AS4" s="2"/>
      <c r="AT4" s="2"/>
      <c r="AU4" s="2"/>
      <c r="AV4" s="2"/>
      <c r="AW4" s="2"/>
      <c r="AX4" s="223"/>
      <c r="AY4" s="223"/>
      <c r="AZ4" s="223"/>
      <c r="BA4" s="223"/>
      <c r="BB4" s="335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5"/>
      <c r="BS4" s="66"/>
      <c r="BT4" s="66"/>
      <c r="BU4" s="66"/>
      <c r="BV4" s="66"/>
      <c r="BW4" s="2"/>
      <c r="BX4" s="2"/>
      <c r="BY4" s="2"/>
      <c r="BZ4" s="2"/>
      <c r="CA4" s="2"/>
      <c r="CB4" s="2"/>
      <c r="CC4" s="2"/>
      <c r="CD4" s="2"/>
    </row>
    <row r="5" spans="2:82" ht="20.100000000000001" customHeight="1" thickTop="1" x14ac:dyDescent="0.1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66"/>
      <c r="AE5" s="66"/>
      <c r="AF5" s="66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2"/>
      <c r="AT5" s="2"/>
      <c r="AU5" s="2"/>
      <c r="AV5" s="2"/>
      <c r="AW5" s="2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66"/>
      <c r="BT5" s="66"/>
      <c r="BU5" s="66"/>
      <c r="BV5" s="66"/>
      <c r="BW5" s="2"/>
      <c r="BX5" s="2"/>
      <c r="BY5" s="2"/>
      <c r="BZ5" s="2"/>
      <c r="CA5" s="2"/>
      <c r="CB5" s="2"/>
      <c r="CC5" s="2"/>
      <c r="CD5" s="2"/>
    </row>
    <row r="6" spans="2:82" ht="20.100000000000001" customHeight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66"/>
      <c r="AE6" s="66"/>
      <c r="AF6" s="334"/>
      <c r="AG6" s="334"/>
      <c r="AH6" s="334"/>
      <c r="AI6" s="5" t="s">
        <v>7</v>
      </c>
      <c r="AJ6" s="334"/>
      <c r="AK6" s="334"/>
      <c r="AL6" s="5" t="s">
        <v>6</v>
      </c>
      <c r="AM6" s="334"/>
      <c r="AN6" s="334"/>
      <c r="AO6" s="5" t="s">
        <v>5</v>
      </c>
      <c r="AP6" s="1"/>
      <c r="AQ6" s="1"/>
      <c r="AR6" s="1"/>
      <c r="AS6" s="2"/>
      <c r="AT6" s="2"/>
      <c r="AU6" s="2"/>
      <c r="AV6" s="2"/>
      <c r="AW6" s="2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66"/>
      <c r="BT6" s="66"/>
      <c r="BU6" s="629">
        <f>AF6</f>
        <v>0</v>
      </c>
      <c r="BV6" s="629"/>
      <c r="BW6" s="629"/>
      <c r="BX6" s="7" t="s">
        <v>7</v>
      </c>
      <c r="BY6" s="629">
        <f>AJ6</f>
        <v>0</v>
      </c>
      <c r="BZ6" s="629"/>
      <c r="CA6" s="7" t="s">
        <v>6</v>
      </c>
      <c r="CB6" s="629">
        <f>AM6</f>
        <v>0</v>
      </c>
      <c r="CC6" s="629"/>
      <c r="CD6" s="7" t="s">
        <v>5</v>
      </c>
    </row>
    <row r="7" spans="2:82" ht="20.100000000000001" customHeight="1" x14ac:dyDescent="0.2">
      <c r="B7" s="1"/>
      <c r="C7" s="1"/>
      <c r="D7" s="303" t="s">
        <v>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 t="s">
        <v>1</v>
      </c>
      <c r="S7" s="303"/>
      <c r="T7" s="303"/>
      <c r="U7" s="303"/>
      <c r="V7" s="222"/>
      <c r="W7" s="222"/>
      <c r="X7" s="222"/>
      <c r="Y7" s="222"/>
      <c r="Z7" s="222"/>
      <c r="AA7" s="222"/>
      <c r="AB7" s="2"/>
      <c r="AC7" s="2"/>
      <c r="AD7" s="2"/>
      <c r="AE7" s="4" t="s">
        <v>39</v>
      </c>
      <c r="AF7" s="162"/>
      <c r="AG7" s="162"/>
      <c r="AH7" s="162"/>
      <c r="AI7" s="10"/>
      <c r="AJ7" s="162"/>
      <c r="AK7" s="162"/>
      <c r="AL7" s="10"/>
      <c r="AM7" s="162"/>
      <c r="AN7" s="162"/>
      <c r="AO7" s="10"/>
      <c r="AP7" s="1"/>
      <c r="AQ7" s="1"/>
      <c r="AR7" s="1"/>
      <c r="AS7" s="303" t="s">
        <v>0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 t="s">
        <v>1</v>
      </c>
      <c r="BH7" s="303"/>
      <c r="BI7" s="303"/>
      <c r="BJ7" s="303"/>
      <c r="BK7" s="222"/>
      <c r="BL7" s="222"/>
      <c r="BM7" s="222"/>
      <c r="BN7" s="222"/>
      <c r="BO7" s="222"/>
      <c r="BP7" s="222"/>
      <c r="BQ7" s="6"/>
      <c r="BR7" s="6"/>
      <c r="BS7" s="6"/>
      <c r="BT7" s="4" t="s">
        <v>39</v>
      </c>
      <c r="BU7" s="77"/>
      <c r="BV7" s="77"/>
      <c r="BW7" s="77"/>
      <c r="BX7" s="11"/>
      <c r="BY7" s="77">
        <f>AJ7</f>
        <v>0</v>
      </c>
      <c r="BZ7" s="77"/>
      <c r="CA7" s="11"/>
      <c r="CB7" s="77">
        <f>AM7</f>
        <v>0</v>
      </c>
      <c r="CC7" s="77"/>
      <c r="CD7" s="11"/>
    </row>
    <row r="8" spans="2:82" ht="20.100000000000001" customHeight="1" x14ac:dyDescent="0.2">
      <c r="B8" s="1"/>
      <c r="C8" s="1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3"/>
      <c r="S8" s="303"/>
      <c r="T8" s="303"/>
      <c r="U8" s="303"/>
      <c r="V8" s="8"/>
      <c r="W8" s="8"/>
      <c r="X8" s="2"/>
      <c r="Y8" s="2"/>
      <c r="Z8" s="2"/>
      <c r="AA8" s="2"/>
      <c r="AB8" s="2"/>
      <c r="AC8" s="2"/>
      <c r="AD8" s="2"/>
      <c r="AE8" s="9"/>
      <c r="AF8" s="9"/>
      <c r="AG8" s="9"/>
      <c r="AH8" s="3"/>
      <c r="AI8" s="9"/>
      <c r="AJ8" s="9"/>
      <c r="AK8" s="9"/>
      <c r="AL8" s="3"/>
      <c r="AM8" s="9"/>
      <c r="AN8" s="9"/>
      <c r="AO8" s="3"/>
      <c r="AP8" s="1"/>
      <c r="AQ8" s="1"/>
      <c r="AR8" s="1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3"/>
      <c r="BH8" s="303"/>
      <c r="BI8" s="303"/>
      <c r="BJ8" s="303"/>
      <c r="BK8" s="8"/>
      <c r="BL8" s="8"/>
      <c r="BM8" s="2"/>
      <c r="BN8" s="2"/>
      <c r="BO8" s="2"/>
      <c r="BP8" s="2"/>
      <c r="BQ8" s="6"/>
      <c r="BR8" s="6"/>
      <c r="BS8" s="6"/>
      <c r="BT8" s="4"/>
      <c r="BU8" s="4"/>
      <c r="BV8" s="4"/>
      <c r="BW8" s="48"/>
      <c r="BX8" s="4"/>
      <c r="BY8" s="4"/>
      <c r="BZ8" s="4"/>
      <c r="CA8" s="48"/>
      <c r="CB8" s="4"/>
      <c r="CC8" s="4"/>
      <c r="CD8" s="48"/>
    </row>
    <row r="9" spans="2:82" ht="20.100000000000001" customHeight="1" x14ac:dyDescent="0.2">
      <c r="B9" s="1"/>
      <c r="C9" s="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8"/>
      <c r="W9" s="8"/>
      <c r="X9" s="2"/>
      <c r="Y9" s="2"/>
      <c r="Z9" s="2"/>
      <c r="AA9" s="2"/>
      <c r="AB9" s="2"/>
      <c r="AC9" s="2"/>
      <c r="AD9" s="2"/>
      <c r="AE9" s="9"/>
      <c r="AF9" s="9"/>
      <c r="AG9" s="9"/>
      <c r="AH9" s="3"/>
      <c r="AI9" s="9"/>
      <c r="AJ9" s="9"/>
      <c r="AK9" s="9"/>
      <c r="AL9" s="3"/>
      <c r="AM9" s="9"/>
      <c r="AN9" s="9"/>
      <c r="AO9" s="3"/>
      <c r="AP9" s="1"/>
      <c r="AQ9" s="1"/>
      <c r="AR9" s="1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8"/>
      <c r="BL9" s="8"/>
      <c r="BM9" s="2"/>
      <c r="BN9" s="2"/>
      <c r="BO9" s="2"/>
      <c r="BP9" s="2"/>
      <c r="BQ9" s="6"/>
      <c r="BR9" s="6"/>
      <c r="BS9" s="6"/>
      <c r="BT9" s="4"/>
      <c r="BU9" s="4"/>
      <c r="BV9" s="4"/>
      <c r="BW9" s="48"/>
      <c r="BX9" s="4"/>
      <c r="BY9" s="4"/>
      <c r="BZ9" s="4"/>
      <c r="CA9" s="48"/>
      <c r="CB9" s="4"/>
      <c r="CC9" s="4"/>
      <c r="CD9" s="48"/>
    </row>
    <row r="10" spans="2:82" ht="24" customHeight="1" thickBot="1" x14ac:dyDescent="0.25"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S10" s="12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2:82" ht="29.25" customHeight="1" x14ac:dyDescent="0.15">
      <c r="D11" s="343" t="s">
        <v>38</v>
      </c>
      <c r="E11" s="344"/>
      <c r="F11" s="344"/>
      <c r="G11" s="344"/>
      <c r="H11" s="344"/>
      <c r="I11" s="623" t="str">
        <f>IF(R29=0,"",R29)</f>
        <v/>
      </c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5"/>
      <c r="W11" s="15"/>
      <c r="X11" s="337" t="s">
        <v>16</v>
      </c>
      <c r="Y11" s="338"/>
      <c r="Z11" s="338"/>
      <c r="AA11" s="339"/>
      <c r="AB11" s="661">
        <f>'総括(入力)'!Y9</f>
        <v>0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3"/>
      <c r="AS11" s="343" t="s">
        <v>38</v>
      </c>
      <c r="AT11" s="344"/>
      <c r="AU11" s="344"/>
      <c r="AV11" s="344"/>
      <c r="AW11" s="344"/>
      <c r="AX11" s="623" t="str">
        <f>I11</f>
        <v/>
      </c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5"/>
      <c r="BL11" s="15"/>
      <c r="BM11" s="337" t="s">
        <v>16</v>
      </c>
      <c r="BN11" s="338"/>
      <c r="BO11" s="338"/>
      <c r="BP11" s="339"/>
      <c r="BQ11" s="652">
        <f>AB11</f>
        <v>0</v>
      </c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4"/>
    </row>
    <row r="12" spans="2:82" ht="19.5" customHeight="1" thickBot="1" x14ac:dyDescent="0.2">
      <c r="D12" s="345"/>
      <c r="E12" s="346"/>
      <c r="F12" s="346"/>
      <c r="G12" s="346"/>
      <c r="H12" s="346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8"/>
      <c r="W12" s="15"/>
      <c r="X12" s="364" t="s">
        <v>14</v>
      </c>
      <c r="Y12" s="312"/>
      <c r="Z12" s="312"/>
      <c r="AA12" s="313"/>
      <c r="AB12" s="655">
        <f>'総括(入力)'!Y10</f>
        <v>0</v>
      </c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7"/>
      <c r="AS12" s="345"/>
      <c r="AT12" s="346"/>
      <c r="AU12" s="346"/>
      <c r="AV12" s="346"/>
      <c r="AW12" s="346"/>
      <c r="AX12" s="626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8"/>
      <c r="BL12" s="15"/>
      <c r="BM12" s="364" t="s">
        <v>14</v>
      </c>
      <c r="BN12" s="312"/>
      <c r="BO12" s="312"/>
      <c r="BP12" s="313"/>
      <c r="BQ12" s="619">
        <f>AB12</f>
        <v>0</v>
      </c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58"/>
    </row>
    <row r="13" spans="2:82" ht="18" customHeight="1" thickBot="1" x14ac:dyDescent="0.2">
      <c r="D13" s="233"/>
      <c r="E13" s="233"/>
      <c r="F13" s="233"/>
      <c r="G13" s="233"/>
      <c r="H13" s="233"/>
      <c r="I13" s="16"/>
      <c r="J13" s="16"/>
      <c r="K13" s="16"/>
      <c r="L13" s="16"/>
      <c r="M13" s="16"/>
      <c r="N13" s="16"/>
      <c r="O13" s="16"/>
      <c r="P13" s="16"/>
      <c r="Q13" s="16"/>
      <c r="R13" s="2"/>
      <c r="S13" s="2"/>
      <c r="T13" s="2"/>
      <c r="U13" s="2"/>
      <c r="V13" s="2"/>
      <c r="W13" s="15"/>
      <c r="X13" s="364"/>
      <c r="Y13" s="312"/>
      <c r="Z13" s="312"/>
      <c r="AA13" s="313"/>
      <c r="AB13" s="655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7"/>
      <c r="AS13" s="233"/>
      <c r="AT13" s="233"/>
      <c r="AU13" s="233"/>
      <c r="AV13" s="233"/>
      <c r="AW13" s="233"/>
      <c r="AX13" s="16"/>
      <c r="AY13" s="16"/>
      <c r="AZ13" s="16"/>
      <c r="BA13" s="16"/>
      <c r="BB13" s="16"/>
      <c r="BC13" s="16"/>
      <c r="BD13" s="16"/>
      <c r="BE13" s="16"/>
      <c r="BF13" s="16"/>
      <c r="BG13" s="2"/>
      <c r="BH13" s="2"/>
      <c r="BI13" s="2"/>
      <c r="BJ13" s="2"/>
      <c r="BK13" s="2"/>
      <c r="BL13" s="15"/>
      <c r="BM13" s="364"/>
      <c r="BN13" s="312"/>
      <c r="BO13" s="312"/>
      <c r="BP13" s="313"/>
      <c r="BQ13" s="619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58"/>
    </row>
    <row r="14" spans="2:82" ht="11.1" customHeight="1" x14ac:dyDescent="0.15">
      <c r="D14" s="382" t="s">
        <v>2</v>
      </c>
      <c r="E14" s="383"/>
      <c r="F14" s="383"/>
      <c r="G14" s="383"/>
      <c r="H14" s="383"/>
      <c r="I14" s="386"/>
      <c r="J14" s="630"/>
      <c r="K14" s="631"/>
      <c r="L14" s="360" t="s">
        <v>37</v>
      </c>
      <c r="M14" s="633"/>
      <c r="N14" s="634"/>
      <c r="O14" s="634"/>
      <c r="P14" s="634"/>
      <c r="Q14" s="360" t="s">
        <v>37</v>
      </c>
      <c r="R14" s="633"/>
      <c r="S14" s="634"/>
      <c r="T14" s="360" t="s">
        <v>37</v>
      </c>
      <c r="U14" s="633"/>
      <c r="V14" s="362"/>
      <c r="W14" s="15"/>
      <c r="X14" s="364"/>
      <c r="Y14" s="312"/>
      <c r="Z14" s="312"/>
      <c r="AA14" s="313"/>
      <c r="AB14" s="655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7"/>
      <c r="AS14" s="382" t="s">
        <v>2</v>
      </c>
      <c r="AT14" s="383"/>
      <c r="AU14" s="383"/>
      <c r="AV14" s="383"/>
      <c r="AW14" s="383"/>
      <c r="AX14" s="664">
        <f>I14</f>
        <v>0</v>
      </c>
      <c r="AY14" s="659" t="str">
        <f>IF(J14="","",J14)</f>
        <v/>
      </c>
      <c r="AZ14" s="659"/>
      <c r="BA14" s="360" t="s">
        <v>37</v>
      </c>
      <c r="BB14" s="648" t="str">
        <f t="shared" ref="BB14" si="0">IF(M14="","",M14)</f>
        <v/>
      </c>
      <c r="BC14" s="649"/>
      <c r="BD14" s="649" t="str">
        <f>IF(O14="","",O14)</f>
        <v/>
      </c>
      <c r="BE14" s="649"/>
      <c r="BF14" s="360" t="s">
        <v>37</v>
      </c>
      <c r="BG14" s="649" t="str">
        <f t="shared" ref="BG14" si="1">IF(R14="","",R14)</f>
        <v/>
      </c>
      <c r="BH14" s="666"/>
      <c r="BI14" s="360" t="s">
        <v>37</v>
      </c>
      <c r="BJ14" s="649" t="str">
        <f t="shared" ref="BJ14" si="2">IF(U14="","",U14)</f>
        <v/>
      </c>
      <c r="BK14" s="169"/>
      <c r="BL14" s="15"/>
      <c r="BM14" s="364"/>
      <c r="BN14" s="312"/>
      <c r="BO14" s="312"/>
      <c r="BP14" s="313"/>
      <c r="BQ14" s="619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58"/>
    </row>
    <row r="15" spans="2:82" ht="11.1" customHeight="1" x14ac:dyDescent="0.15">
      <c r="D15" s="384"/>
      <c r="E15" s="385"/>
      <c r="F15" s="385"/>
      <c r="G15" s="385"/>
      <c r="H15" s="385"/>
      <c r="I15" s="387"/>
      <c r="J15" s="632"/>
      <c r="K15" s="632"/>
      <c r="L15" s="361"/>
      <c r="M15" s="635"/>
      <c r="N15" s="635"/>
      <c r="O15" s="635"/>
      <c r="P15" s="635"/>
      <c r="Q15" s="361"/>
      <c r="R15" s="635"/>
      <c r="S15" s="635"/>
      <c r="T15" s="361"/>
      <c r="U15" s="635"/>
      <c r="V15" s="363"/>
      <c r="W15" s="15"/>
      <c r="X15" s="364" t="s">
        <v>15</v>
      </c>
      <c r="Y15" s="312"/>
      <c r="Z15" s="312"/>
      <c r="AA15" s="313"/>
      <c r="AB15" s="655">
        <f>'総括(入力)'!Y11</f>
        <v>0</v>
      </c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68"/>
      <c r="AN15" s="668"/>
      <c r="AO15" s="669"/>
      <c r="AS15" s="384"/>
      <c r="AT15" s="385"/>
      <c r="AU15" s="385"/>
      <c r="AV15" s="385"/>
      <c r="AW15" s="385"/>
      <c r="AX15" s="665"/>
      <c r="AY15" s="660"/>
      <c r="AZ15" s="660"/>
      <c r="BA15" s="361"/>
      <c r="BB15" s="650"/>
      <c r="BC15" s="650"/>
      <c r="BD15" s="650"/>
      <c r="BE15" s="650"/>
      <c r="BF15" s="361"/>
      <c r="BG15" s="667"/>
      <c r="BH15" s="667"/>
      <c r="BI15" s="361"/>
      <c r="BJ15" s="667"/>
      <c r="BK15" s="170"/>
      <c r="BL15" s="15"/>
      <c r="BM15" s="364" t="s">
        <v>15</v>
      </c>
      <c r="BN15" s="312"/>
      <c r="BO15" s="312"/>
      <c r="BP15" s="313"/>
      <c r="BQ15" s="619">
        <f>AB15</f>
        <v>0</v>
      </c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355"/>
      <c r="CC15" s="355" t="s">
        <v>17</v>
      </c>
      <c r="CD15" s="356"/>
    </row>
    <row r="16" spans="2:82" ht="11.1" customHeight="1" x14ac:dyDescent="0.15">
      <c r="D16" s="368" t="s">
        <v>49</v>
      </c>
      <c r="E16" s="369"/>
      <c r="F16" s="369"/>
      <c r="G16" s="369"/>
      <c r="H16" s="370"/>
      <c r="I16" s="636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8"/>
      <c r="W16" s="15"/>
      <c r="X16" s="364"/>
      <c r="Y16" s="312"/>
      <c r="Z16" s="312"/>
      <c r="AA16" s="313"/>
      <c r="AB16" s="671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68"/>
      <c r="AN16" s="668"/>
      <c r="AO16" s="669"/>
      <c r="AS16" s="368" t="s">
        <v>49</v>
      </c>
      <c r="AT16" s="369"/>
      <c r="AU16" s="369"/>
      <c r="AV16" s="369"/>
      <c r="AW16" s="370"/>
      <c r="AX16" s="642">
        <f>I16</f>
        <v>0</v>
      </c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15"/>
      <c r="BM16" s="364"/>
      <c r="BN16" s="312"/>
      <c r="BO16" s="312"/>
      <c r="BP16" s="313"/>
      <c r="BQ16" s="619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355"/>
      <c r="CC16" s="355"/>
      <c r="CD16" s="356"/>
    </row>
    <row r="17" spans="2:82" ht="11.1" customHeight="1" x14ac:dyDescent="0.15">
      <c r="D17" s="371"/>
      <c r="E17" s="372"/>
      <c r="F17" s="372"/>
      <c r="G17" s="372"/>
      <c r="H17" s="373"/>
      <c r="I17" s="639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1"/>
      <c r="W17" s="15"/>
      <c r="X17" s="226"/>
      <c r="Y17" s="220"/>
      <c r="Z17" s="220"/>
      <c r="AA17" s="221"/>
      <c r="AB17" s="671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230"/>
      <c r="AN17" s="230"/>
      <c r="AO17" s="231"/>
      <c r="AS17" s="371"/>
      <c r="AT17" s="372"/>
      <c r="AU17" s="372"/>
      <c r="AV17" s="372"/>
      <c r="AW17" s="373"/>
      <c r="AX17" s="645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7"/>
      <c r="BL17" s="15"/>
      <c r="BM17" s="226"/>
      <c r="BN17" s="220"/>
      <c r="BO17" s="220"/>
      <c r="BP17" s="221"/>
      <c r="BQ17" s="621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224"/>
      <c r="CC17" s="224"/>
      <c r="CD17" s="225"/>
    </row>
    <row r="18" spans="2:82" ht="11.1" customHeight="1" x14ac:dyDescent="0.15">
      <c r="D18" s="395" t="s">
        <v>50</v>
      </c>
      <c r="E18" s="396"/>
      <c r="F18" s="396"/>
      <c r="G18" s="396"/>
      <c r="H18" s="397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15"/>
      <c r="X18" s="364" t="s">
        <v>3</v>
      </c>
      <c r="Y18" s="312"/>
      <c r="Z18" s="312"/>
      <c r="AA18" s="313"/>
      <c r="AB18" s="17"/>
      <c r="AC18" s="393">
        <f>'総括(入力)'!Z12</f>
        <v>0</v>
      </c>
      <c r="AD18" s="393"/>
      <c r="AE18" s="393"/>
      <c r="AF18" s="391" t="s">
        <v>37</v>
      </c>
      <c r="AG18" s="393">
        <f>'総括(入力)'!AD12</f>
        <v>0</v>
      </c>
      <c r="AH18" s="393"/>
      <c r="AI18" s="393"/>
      <c r="AJ18" s="391" t="s">
        <v>37</v>
      </c>
      <c r="AK18" s="393">
        <f>'総括(入力)'!AH12</f>
        <v>0</v>
      </c>
      <c r="AL18" s="393"/>
      <c r="AM18" s="393"/>
      <c r="AN18" s="393"/>
      <c r="AO18" s="18"/>
      <c r="AS18" s="395" t="s">
        <v>50</v>
      </c>
      <c r="AT18" s="396"/>
      <c r="AU18" s="396"/>
      <c r="AV18" s="396"/>
      <c r="AW18" s="397"/>
      <c r="AX18" s="674">
        <f>I18</f>
        <v>0</v>
      </c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6"/>
      <c r="BL18" s="15"/>
      <c r="BM18" s="364" t="s">
        <v>3</v>
      </c>
      <c r="BN18" s="312"/>
      <c r="BO18" s="312"/>
      <c r="BP18" s="313"/>
      <c r="BQ18" s="17"/>
      <c r="BR18" s="672">
        <f>AC18</f>
        <v>0</v>
      </c>
      <c r="BS18" s="672"/>
      <c r="BT18" s="672"/>
      <c r="BU18" s="391" t="s">
        <v>37</v>
      </c>
      <c r="BV18" s="672">
        <f>AG18</f>
        <v>0</v>
      </c>
      <c r="BW18" s="672"/>
      <c r="BX18" s="672"/>
      <c r="BY18" s="391" t="s">
        <v>37</v>
      </c>
      <c r="BZ18" s="672">
        <f>AK18</f>
        <v>0</v>
      </c>
      <c r="CA18" s="672"/>
      <c r="CB18" s="672"/>
      <c r="CC18" s="672"/>
      <c r="CD18" s="19"/>
    </row>
    <row r="19" spans="2:82" ht="11.1" customHeight="1" thickBot="1" x14ac:dyDescent="0.2">
      <c r="D19" s="398"/>
      <c r="E19" s="399"/>
      <c r="F19" s="399"/>
      <c r="G19" s="399"/>
      <c r="H19" s="400"/>
      <c r="I19" s="680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2"/>
      <c r="W19" s="15"/>
      <c r="X19" s="404"/>
      <c r="Y19" s="405"/>
      <c r="Z19" s="405"/>
      <c r="AA19" s="406"/>
      <c r="AB19" s="20"/>
      <c r="AC19" s="394"/>
      <c r="AD19" s="394"/>
      <c r="AE19" s="394"/>
      <c r="AF19" s="392"/>
      <c r="AG19" s="394"/>
      <c r="AH19" s="394"/>
      <c r="AI19" s="394"/>
      <c r="AJ19" s="392"/>
      <c r="AK19" s="394"/>
      <c r="AL19" s="394"/>
      <c r="AM19" s="394"/>
      <c r="AN19" s="394"/>
      <c r="AO19" s="21"/>
      <c r="AS19" s="398"/>
      <c r="AT19" s="399"/>
      <c r="AU19" s="399"/>
      <c r="AV19" s="399"/>
      <c r="AW19" s="400"/>
      <c r="AX19" s="677"/>
      <c r="AY19" s="678"/>
      <c r="AZ19" s="678"/>
      <c r="BA19" s="678"/>
      <c r="BB19" s="678"/>
      <c r="BC19" s="678"/>
      <c r="BD19" s="678"/>
      <c r="BE19" s="678"/>
      <c r="BF19" s="678"/>
      <c r="BG19" s="678"/>
      <c r="BH19" s="678"/>
      <c r="BI19" s="678"/>
      <c r="BJ19" s="678"/>
      <c r="BK19" s="679"/>
      <c r="BL19" s="15"/>
      <c r="BM19" s="404"/>
      <c r="BN19" s="405"/>
      <c r="BO19" s="405"/>
      <c r="BP19" s="406"/>
      <c r="BQ19" s="20"/>
      <c r="BR19" s="673"/>
      <c r="BS19" s="673"/>
      <c r="BT19" s="673"/>
      <c r="BU19" s="392"/>
      <c r="BV19" s="673"/>
      <c r="BW19" s="673"/>
      <c r="BX19" s="673"/>
      <c r="BY19" s="392"/>
      <c r="BZ19" s="673"/>
      <c r="CA19" s="673"/>
      <c r="CB19" s="673"/>
      <c r="CC19" s="673"/>
      <c r="CD19" s="22"/>
    </row>
    <row r="20" spans="2:82" ht="21.75" customHeight="1" x14ac:dyDescent="0.15">
      <c r="D20" s="71"/>
      <c r="E20" s="71"/>
      <c r="F20" s="71"/>
      <c r="G20" s="71"/>
      <c r="H20" s="7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3"/>
      <c r="X20" s="220"/>
      <c r="Y20" s="220"/>
      <c r="Z20" s="220"/>
      <c r="AA20" s="220"/>
      <c r="AB20" s="17"/>
      <c r="AC20" s="228"/>
      <c r="AD20" s="228"/>
      <c r="AE20" s="228"/>
      <c r="AF20" s="227"/>
      <c r="AG20" s="228"/>
      <c r="AH20" s="228"/>
      <c r="AI20" s="228"/>
      <c r="AJ20" s="227"/>
      <c r="AK20" s="228"/>
      <c r="AL20" s="228"/>
      <c r="AM20" s="228"/>
      <c r="AN20" s="228"/>
      <c r="AO20" s="74"/>
      <c r="AS20" s="71"/>
      <c r="AT20" s="71"/>
      <c r="AU20" s="71"/>
      <c r="AV20" s="71"/>
      <c r="AW20" s="71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33"/>
      <c r="BM20" s="220"/>
      <c r="BN20" s="220"/>
      <c r="BO20" s="220"/>
      <c r="BP20" s="220"/>
      <c r="BQ20" s="17"/>
      <c r="BR20" s="232"/>
      <c r="BS20" s="232"/>
      <c r="BT20" s="232"/>
      <c r="BU20" s="227"/>
      <c r="BV20" s="232"/>
      <c r="BW20" s="232"/>
      <c r="BX20" s="232"/>
      <c r="BY20" s="227"/>
      <c r="BZ20" s="232"/>
      <c r="CA20" s="232"/>
      <c r="CB20" s="232"/>
      <c r="CC20" s="232"/>
      <c r="CD20" s="17"/>
    </row>
    <row r="21" spans="2:82" ht="22.5" customHeight="1" thickBo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s="24" customFormat="1" ht="27.95" customHeight="1" x14ac:dyDescent="0.2">
      <c r="B22" s="23"/>
      <c r="C22" s="23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415" t="s">
        <v>43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8"/>
      <c r="AE22" s="419" t="s">
        <v>44</v>
      </c>
      <c r="AF22" s="416"/>
      <c r="AG22" s="416"/>
      <c r="AH22" s="416"/>
      <c r="AI22" s="416"/>
      <c r="AJ22" s="416"/>
      <c r="AK22" s="416"/>
      <c r="AL22" s="416"/>
      <c r="AM22" s="416"/>
      <c r="AN22" s="416"/>
      <c r="AO22" s="417"/>
      <c r="AP22" s="23"/>
      <c r="AQ22" s="23"/>
      <c r="AR22" s="23"/>
      <c r="AS22" s="415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7"/>
      <c r="BG22" s="415" t="s">
        <v>43</v>
      </c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8"/>
      <c r="BT22" s="419" t="s">
        <v>44</v>
      </c>
      <c r="BU22" s="416"/>
      <c r="BV22" s="416"/>
      <c r="BW22" s="416"/>
      <c r="BX22" s="416"/>
      <c r="BY22" s="416"/>
      <c r="BZ22" s="416"/>
      <c r="CA22" s="416"/>
      <c r="CB22" s="416"/>
      <c r="CC22" s="416"/>
      <c r="CD22" s="417"/>
    </row>
    <row r="23" spans="2:82" s="24" customFormat="1" ht="27.95" customHeight="1" x14ac:dyDescent="0.2">
      <c r="B23" s="23"/>
      <c r="C23" s="23"/>
      <c r="D23" s="407" t="s">
        <v>22</v>
      </c>
      <c r="E23" s="408"/>
      <c r="F23" s="408"/>
      <c r="G23" s="408"/>
      <c r="H23" s="408"/>
      <c r="I23" s="408"/>
      <c r="J23" s="408"/>
      <c r="K23" s="408"/>
      <c r="L23" s="408"/>
      <c r="M23" s="409" t="s">
        <v>47</v>
      </c>
      <c r="N23" s="409"/>
      <c r="O23" s="409"/>
      <c r="P23" s="409"/>
      <c r="Q23" s="410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9"/>
      <c r="AF23" s="690"/>
      <c r="AG23" s="690"/>
      <c r="AH23" s="690"/>
      <c r="AI23" s="690"/>
      <c r="AJ23" s="690"/>
      <c r="AK23" s="690"/>
      <c r="AL23" s="690"/>
      <c r="AM23" s="690"/>
      <c r="AN23" s="690"/>
      <c r="AO23" s="691"/>
      <c r="AP23" s="23"/>
      <c r="AQ23" s="23"/>
      <c r="AR23" s="23"/>
      <c r="AS23" s="692" t="s">
        <v>22</v>
      </c>
      <c r="AT23" s="693"/>
      <c r="AU23" s="693"/>
      <c r="AV23" s="693"/>
      <c r="AW23" s="693"/>
      <c r="AX23" s="693"/>
      <c r="AY23" s="693"/>
      <c r="AZ23" s="693"/>
      <c r="BA23" s="693"/>
      <c r="BB23" s="694" t="s">
        <v>47</v>
      </c>
      <c r="BC23" s="694"/>
      <c r="BD23" s="694"/>
      <c r="BE23" s="694"/>
      <c r="BF23" s="695"/>
      <c r="BG23" s="683" t="str">
        <f>IF(R23=0,"",R23)</f>
        <v/>
      </c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5"/>
      <c r="BT23" s="242" t="str">
        <f t="shared" ref="BT23:BT29" si="3">IF(AE23=0,"",AE23)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414"/>
    </row>
    <row r="24" spans="2:82" ht="27.95" customHeight="1" x14ac:dyDescent="0.2">
      <c r="D24" s="407" t="s">
        <v>23</v>
      </c>
      <c r="E24" s="408"/>
      <c r="F24" s="408"/>
      <c r="G24" s="408"/>
      <c r="H24" s="408"/>
      <c r="I24" s="408"/>
      <c r="J24" s="408"/>
      <c r="K24" s="408"/>
      <c r="L24" s="408"/>
      <c r="M24" s="409" t="s">
        <v>47</v>
      </c>
      <c r="N24" s="409"/>
      <c r="O24" s="409"/>
      <c r="P24" s="409"/>
      <c r="Q24" s="410"/>
      <c r="R24" s="686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9"/>
      <c r="AF24" s="690"/>
      <c r="AG24" s="690"/>
      <c r="AH24" s="690"/>
      <c r="AI24" s="690"/>
      <c r="AJ24" s="690"/>
      <c r="AK24" s="690"/>
      <c r="AL24" s="690"/>
      <c r="AM24" s="690"/>
      <c r="AN24" s="690"/>
      <c r="AO24" s="691"/>
      <c r="AS24" s="692" t="s">
        <v>23</v>
      </c>
      <c r="AT24" s="693"/>
      <c r="AU24" s="693"/>
      <c r="AV24" s="693"/>
      <c r="AW24" s="693"/>
      <c r="AX24" s="693"/>
      <c r="AY24" s="693"/>
      <c r="AZ24" s="693"/>
      <c r="BA24" s="693"/>
      <c r="BB24" s="694" t="s">
        <v>47</v>
      </c>
      <c r="BC24" s="694"/>
      <c r="BD24" s="694"/>
      <c r="BE24" s="694"/>
      <c r="BF24" s="695"/>
      <c r="BG24" s="696">
        <f>R24</f>
        <v>0</v>
      </c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8"/>
      <c r="BT24" s="242" t="str">
        <f t="shared" si="3"/>
        <v/>
      </c>
      <c r="BU24" s="243"/>
      <c r="BV24" s="243"/>
      <c r="BW24" s="243"/>
      <c r="BX24" s="243"/>
      <c r="BY24" s="243"/>
      <c r="BZ24" s="243"/>
      <c r="CA24" s="243"/>
      <c r="CB24" s="243"/>
      <c r="CC24" s="243"/>
      <c r="CD24" s="414"/>
    </row>
    <row r="25" spans="2:82" ht="27.95" customHeight="1" thickBot="1" x14ac:dyDescent="0.25">
      <c r="D25" s="407" t="s">
        <v>24</v>
      </c>
      <c r="E25" s="408"/>
      <c r="F25" s="408"/>
      <c r="G25" s="408"/>
      <c r="H25" s="408"/>
      <c r="I25" s="408"/>
      <c r="J25" s="408"/>
      <c r="K25" s="408"/>
      <c r="L25" s="408"/>
      <c r="M25" s="409" t="s">
        <v>47</v>
      </c>
      <c r="N25" s="409"/>
      <c r="O25" s="409"/>
      <c r="P25" s="409"/>
      <c r="Q25" s="410"/>
      <c r="R25" s="706">
        <f>R23+R24</f>
        <v>0</v>
      </c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E25" s="689"/>
      <c r="AF25" s="690"/>
      <c r="AG25" s="690"/>
      <c r="AH25" s="690"/>
      <c r="AI25" s="690"/>
      <c r="AJ25" s="690"/>
      <c r="AK25" s="690"/>
      <c r="AL25" s="690"/>
      <c r="AM25" s="690"/>
      <c r="AN25" s="690"/>
      <c r="AO25" s="691"/>
      <c r="AS25" s="692" t="s">
        <v>24</v>
      </c>
      <c r="AT25" s="693"/>
      <c r="AU25" s="693"/>
      <c r="AV25" s="693"/>
      <c r="AW25" s="693"/>
      <c r="AX25" s="693"/>
      <c r="AY25" s="693"/>
      <c r="AZ25" s="693"/>
      <c r="BA25" s="693"/>
      <c r="BB25" s="694" t="s">
        <v>47</v>
      </c>
      <c r="BC25" s="694"/>
      <c r="BD25" s="694"/>
      <c r="BE25" s="694"/>
      <c r="BF25" s="695"/>
      <c r="BG25" s="683" t="str">
        <f t="shared" ref="BG25:BG29" si="4">IF(R25=0,"",R25)</f>
        <v/>
      </c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5"/>
      <c r="BT25" s="242" t="str">
        <f t="shared" si="3"/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414"/>
    </row>
    <row r="26" spans="2:82" ht="27.95" customHeight="1" thickBot="1" x14ac:dyDescent="0.25">
      <c r="D26" s="407" t="s">
        <v>25</v>
      </c>
      <c r="E26" s="408"/>
      <c r="F26" s="408"/>
      <c r="G26" s="408"/>
      <c r="H26" s="408"/>
      <c r="I26" s="408"/>
      <c r="J26" s="408"/>
      <c r="K26" s="408"/>
      <c r="L26" s="423"/>
      <c r="M26" s="424" t="str">
        <f>IF(R26="","",ROUND(R26/R25*100,0))</f>
        <v/>
      </c>
      <c r="N26" s="425"/>
      <c r="O26" s="426"/>
      <c r="P26" s="427" t="s">
        <v>21</v>
      </c>
      <c r="Q26" s="428"/>
      <c r="R26" s="699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1"/>
      <c r="AE26" s="689"/>
      <c r="AF26" s="690"/>
      <c r="AG26" s="690"/>
      <c r="AH26" s="690"/>
      <c r="AI26" s="690"/>
      <c r="AJ26" s="690"/>
      <c r="AK26" s="690"/>
      <c r="AL26" s="690"/>
      <c r="AM26" s="690"/>
      <c r="AN26" s="690"/>
      <c r="AO26" s="691"/>
      <c r="AS26" s="692" t="s">
        <v>25</v>
      </c>
      <c r="AT26" s="693"/>
      <c r="AU26" s="693"/>
      <c r="AV26" s="693"/>
      <c r="AW26" s="693"/>
      <c r="AX26" s="693"/>
      <c r="AY26" s="693"/>
      <c r="AZ26" s="693"/>
      <c r="BA26" s="702"/>
      <c r="BB26" s="703" t="str">
        <f>M26</f>
        <v/>
      </c>
      <c r="BC26" s="704"/>
      <c r="BD26" s="705"/>
      <c r="BE26" s="427" t="s">
        <v>21</v>
      </c>
      <c r="BF26" s="428"/>
      <c r="BG26" s="683" t="str">
        <f t="shared" si="4"/>
        <v/>
      </c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5"/>
      <c r="BT26" s="242" t="str">
        <f t="shared" si="3"/>
        <v/>
      </c>
      <c r="BU26" s="243"/>
      <c r="BV26" s="243"/>
      <c r="BW26" s="243"/>
      <c r="BX26" s="243"/>
      <c r="BY26" s="243"/>
      <c r="BZ26" s="243"/>
      <c r="CA26" s="243"/>
      <c r="CB26" s="243"/>
      <c r="CC26" s="243"/>
      <c r="CD26" s="414"/>
    </row>
    <row r="27" spans="2:82" ht="27.95" customHeight="1" x14ac:dyDescent="0.2">
      <c r="D27" s="407" t="s">
        <v>26</v>
      </c>
      <c r="E27" s="408"/>
      <c r="F27" s="408"/>
      <c r="G27" s="408"/>
      <c r="H27" s="408"/>
      <c r="I27" s="408"/>
      <c r="J27" s="408"/>
      <c r="K27" s="408"/>
      <c r="L27" s="408"/>
      <c r="M27" s="712">
        <v>90</v>
      </c>
      <c r="N27" s="712"/>
      <c r="O27" s="712"/>
      <c r="P27" s="436" t="s">
        <v>21</v>
      </c>
      <c r="Q27" s="428"/>
      <c r="R27" s="706">
        <f>R26*M27%</f>
        <v>0</v>
      </c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E27" s="689"/>
      <c r="AF27" s="690"/>
      <c r="AG27" s="690"/>
      <c r="AH27" s="690"/>
      <c r="AI27" s="690"/>
      <c r="AJ27" s="690"/>
      <c r="AK27" s="690"/>
      <c r="AL27" s="690"/>
      <c r="AM27" s="690"/>
      <c r="AN27" s="690"/>
      <c r="AO27" s="691"/>
      <c r="AS27" s="692" t="s">
        <v>26</v>
      </c>
      <c r="AT27" s="693"/>
      <c r="AU27" s="693"/>
      <c r="AV27" s="693"/>
      <c r="AW27" s="693"/>
      <c r="AX27" s="693"/>
      <c r="AY27" s="693"/>
      <c r="AZ27" s="693"/>
      <c r="BA27" s="693"/>
      <c r="BB27" s="713">
        <f>IF(M27=0,"",M27)</f>
        <v>90</v>
      </c>
      <c r="BC27" s="713"/>
      <c r="BD27" s="713"/>
      <c r="BE27" s="436" t="s">
        <v>21</v>
      </c>
      <c r="BF27" s="428"/>
      <c r="BG27" s="683" t="str">
        <f t="shared" si="4"/>
        <v/>
      </c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5"/>
      <c r="BT27" s="242" t="str">
        <f t="shared" si="3"/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414"/>
    </row>
    <row r="28" spans="2:82" ht="27.95" customHeight="1" x14ac:dyDescent="0.2">
      <c r="D28" s="407" t="s">
        <v>27</v>
      </c>
      <c r="E28" s="408"/>
      <c r="F28" s="408"/>
      <c r="G28" s="408"/>
      <c r="H28" s="408"/>
      <c r="I28" s="408"/>
      <c r="J28" s="408"/>
      <c r="K28" s="408"/>
      <c r="L28" s="408"/>
      <c r="M28" s="409" t="s">
        <v>47</v>
      </c>
      <c r="N28" s="409"/>
      <c r="O28" s="409"/>
      <c r="P28" s="409"/>
      <c r="Q28" s="410"/>
      <c r="R28" s="709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1"/>
      <c r="AE28" s="689"/>
      <c r="AF28" s="690"/>
      <c r="AG28" s="690"/>
      <c r="AH28" s="690"/>
      <c r="AI28" s="690"/>
      <c r="AJ28" s="690"/>
      <c r="AK28" s="690"/>
      <c r="AL28" s="690"/>
      <c r="AM28" s="690"/>
      <c r="AN28" s="690"/>
      <c r="AO28" s="691"/>
      <c r="AS28" s="692" t="s">
        <v>27</v>
      </c>
      <c r="AT28" s="693"/>
      <c r="AU28" s="693"/>
      <c r="AV28" s="693"/>
      <c r="AW28" s="693"/>
      <c r="AX28" s="693"/>
      <c r="AY28" s="693"/>
      <c r="AZ28" s="693"/>
      <c r="BA28" s="693"/>
      <c r="BB28" s="694" t="s">
        <v>47</v>
      </c>
      <c r="BC28" s="694"/>
      <c r="BD28" s="694"/>
      <c r="BE28" s="694"/>
      <c r="BF28" s="695"/>
      <c r="BG28" s="696">
        <f>R28</f>
        <v>0</v>
      </c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8"/>
      <c r="BT28" s="242" t="str">
        <f t="shared" si="3"/>
        <v/>
      </c>
      <c r="BU28" s="243"/>
      <c r="BV28" s="243"/>
      <c r="BW28" s="243"/>
      <c r="BX28" s="243"/>
      <c r="BY28" s="243"/>
      <c r="BZ28" s="243"/>
      <c r="CA28" s="243"/>
      <c r="CB28" s="243"/>
      <c r="CC28" s="243"/>
      <c r="CD28" s="414"/>
    </row>
    <row r="29" spans="2:82" ht="27.95" customHeight="1" thickBot="1" x14ac:dyDescent="0.25">
      <c r="D29" s="438" t="s">
        <v>28</v>
      </c>
      <c r="E29" s="439"/>
      <c r="F29" s="439"/>
      <c r="G29" s="439"/>
      <c r="H29" s="439"/>
      <c r="I29" s="439"/>
      <c r="J29" s="439"/>
      <c r="K29" s="439"/>
      <c r="L29" s="439"/>
      <c r="M29" s="440" t="s">
        <v>47</v>
      </c>
      <c r="N29" s="440"/>
      <c r="O29" s="440"/>
      <c r="P29" s="440"/>
      <c r="Q29" s="441"/>
      <c r="R29" s="717">
        <f>IF(R25="","",R27-R28)</f>
        <v>0</v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9"/>
      <c r="AE29" s="720"/>
      <c r="AF29" s="721"/>
      <c r="AG29" s="721"/>
      <c r="AH29" s="721"/>
      <c r="AI29" s="721"/>
      <c r="AJ29" s="721"/>
      <c r="AK29" s="721"/>
      <c r="AL29" s="721"/>
      <c r="AM29" s="721"/>
      <c r="AN29" s="721"/>
      <c r="AO29" s="722"/>
      <c r="AS29" s="723" t="s">
        <v>28</v>
      </c>
      <c r="AT29" s="724"/>
      <c r="AU29" s="724"/>
      <c r="AV29" s="724"/>
      <c r="AW29" s="724"/>
      <c r="AX29" s="724"/>
      <c r="AY29" s="724"/>
      <c r="AZ29" s="724"/>
      <c r="BA29" s="724"/>
      <c r="BB29" s="725" t="s">
        <v>47</v>
      </c>
      <c r="BC29" s="725"/>
      <c r="BD29" s="725"/>
      <c r="BE29" s="725"/>
      <c r="BF29" s="726"/>
      <c r="BG29" s="714" t="str">
        <f t="shared" si="4"/>
        <v/>
      </c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6"/>
      <c r="BT29" s="445" t="str">
        <f t="shared" si="3"/>
        <v/>
      </c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</row>
    <row r="30" spans="2:82" ht="26.25" customHeight="1" x14ac:dyDescent="0.2">
      <c r="D30" s="25"/>
      <c r="E30" s="25"/>
      <c r="F30" s="25"/>
      <c r="G30" s="25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"/>
      <c r="Y30" s="3"/>
      <c r="Z30" s="3"/>
      <c r="AA30" s="3"/>
      <c r="AB30" s="28"/>
      <c r="AC30" s="28"/>
      <c r="AD30" s="28"/>
      <c r="AE30" s="29"/>
      <c r="AF30" s="29"/>
      <c r="AG30" s="29"/>
      <c r="AH30" s="29"/>
      <c r="AI30" s="29"/>
      <c r="AJ30" s="29"/>
      <c r="AK30" s="29"/>
      <c r="AL30" s="27"/>
      <c r="AM30" s="27"/>
      <c r="AN30" s="27"/>
      <c r="AO30" s="27"/>
      <c r="AS30" s="25"/>
      <c r="AT30" s="25"/>
      <c r="AU30" s="25"/>
      <c r="AV30" s="25"/>
      <c r="AW30" s="26"/>
      <c r="AX30" s="26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3"/>
      <c r="BN30" s="3"/>
      <c r="BO30" s="3"/>
      <c r="BP30" s="3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7"/>
      <c r="CB30" s="27"/>
      <c r="CC30" s="27"/>
      <c r="CD30" s="27"/>
    </row>
    <row r="31" spans="2:82" s="32" customFormat="1" ht="27.75" customHeight="1" x14ac:dyDescent="0.15">
      <c r="D31" s="448" t="s">
        <v>30</v>
      </c>
      <c r="E31" s="448"/>
      <c r="F31" s="448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0"/>
      <c r="Y31" s="30"/>
      <c r="Z31" s="30"/>
      <c r="AA31" s="30"/>
      <c r="AB31" s="44"/>
      <c r="AC31" s="44"/>
      <c r="AD31" s="44"/>
      <c r="AE31" s="44"/>
      <c r="AF31" s="44"/>
      <c r="AG31" s="64"/>
      <c r="AH31" s="44"/>
      <c r="AI31" s="44"/>
      <c r="AJ31" s="44"/>
      <c r="AK31" s="44"/>
      <c r="AL31" s="43"/>
      <c r="AM31" s="43"/>
      <c r="AN31" s="43"/>
      <c r="AO31" s="43"/>
      <c r="AP31" s="2"/>
      <c r="AQ31" s="2"/>
      <c r="AR31" s="2"/>
      <c r="AS31" s="448" t="s">
        <v>30</v>
      </c>
      <c r="AT31" s="448"/>
      <c r="AU31" s="448"/>
      <c r="AV31" s="41"/>
      <c r="AW31" s="42"/>
      <c r="AX31" s="42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30"/>
      <c r="BN31" s="30"/>
      <c r="BO31" s="30"/>
      <c r="BP31" s="3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3"/>
      <c r="CB31" s="43"/>
      <c r="CC31" s="43"/>
      <c r="CD31" s="43"/>
    </row>
    <row r="32" spans="2:82" s="32" customFormat="1" ht="27.75" customHeight="1" x14ac:dyDescent="0.15">
      <c r="D32" s="280" t="s">
        <v>31</v>
      </c>
      <c r="E32" s="281"/>
      <c r="F32" s="281"/>
      <c r="G32" s="281"/>
      <c r="H32" s="281"/>
      <c r="I32" s="281"/>
      <c r="J32" s="282"/>
      <c r="K32" s="280" t="s">
        <v>32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2"/>
      <c r="X32" s="449" t="s">
        <v>8</v>
      </c>
      <c r="Y32" s="437"/>
      <c r="Z32" s="449" t="s">
        <v>9</v>
      </c>
      <c r="AA32" s="450"/>
      <c r="AB32" s="437" t="s">
        <v>20</v>
      </c>
      <c r="AC32" s="437"/>
      <c r="AD32" s="437"/>
      <c r="AE32" s="280" t="s">
        <v>10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P32" s="2"/>
      <c r="AQ32" s="2"/>
      <c r="AR32" s="2"/>
      <c r="AS32" s="280" t="s">
        <v>31</v>
      </c>
      <c r="AT32" s="281"/>
      <c r="AU32" s="281"/>
      <c r="AV32" s="281"/>
      <c r="AW32" s="281"/>
      <c r="AX32" s="281"/>
      <c r="AY32" s="282"/>
      <c r="AZ32" s="280" t="s">
        <v>32</v>
      </c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2"/>
      <c r="BM32" s="449" t="s">
        <v>8</v>
      </c>
      <c r="BN32" s="437"/>
      <c r="BO32" s="449" t="s">
        <v>9</v>
      </c>
      <c r="BP32" s="450"/>
      <c r="BQ32" s="437" t="s">
        <v>20</v>
      </c>
      <c r="BR32" s="437"/>
      <c r="BS32" s="437"/>
      <c r="BT32" s="280" t="s">
        <v>10</v>
      </c>
      <c r="BU32" s="281"/>
      <c r="BV32" s="281"/>
      <c r="BW32" s="281"/>
      <c r="BX32" s="281"/>
      <c r="BY32" s="281"/>
      <c r="BZ32" s="281"/>
      <c r="CA32" s="281"/>
      <c r="CB32" s="281"/>
      <c r="CC32" s="281"/>
      <c r="CD32" s="282"/>
    </row>
    <row r="33" spans="2:99" ht="27.75" customHeight="1" x14ac:dyDescent="0.2">
      <c r="B33" s="1"/>
      <c r="C33" s="1"/>
      <c r="D33" s="735"/>
      <c r="E33" s="736"/>
      <c r="F33" s="736"/>
      <c r="G33" s="736"/>
      <c r="H33" s="736"/>
      <c r="I33" s="736"/>
      <c r="J33" s="737"/>
      <c r="K33" s="738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40"/>
      <c r="X33" s="741"/>
      <c r="Y33" s="742"/>
      <c r="Z33" s="743"/>
      <c r="AA33" s="744"/>
      <c r="AB33" s="745"/>
      <c r="AC33" s="746"/>
      <c r="AD33" s="747"/>
      <c r="AE33" s="748" t="str">
        <f>IF((X33*AB33)=0,"",(X33*AB33))</f>
        <v/>
      </c>
      <c r="AF33" s="749"/>
      <c r="AG33" s="749"/>
      <c r="AH33" s="749"/>
      <c r="AI33" s="749"/>
      <c r="AJ33" s="749"/>
      <c r="AK33" s="749"/>
      <c r="AL33" s="749"/>
      <c r="AM33" s="749"/>
      <c r="AN33" s="749"/>
      <c r="AO33" s="750"/>
      <c r="AS33" s="727" t="str">
        <f>IF(D33=0,"",D33)</f>
        <v/>
      </c>
      <c r="AT33" s="728"/>
      <c r="AU33" s="728"/>
      <c r="AV33" s="728"/>
      <c r="AW33" s="728"/>
      <c r="AX33" s="728"/>
      <c r="AY33" s="729"/>
      <c r="AZ33" s="457" t="str">
        <f>IF(K33=0,"",K33)</f>
        <v/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9"/>
      <c r="BM33" s="460" t="str">
        <f>IF(X33=0,"",X33)</f>
        <v/>
      </c>
      <c r="BN33" s="461"/>
      <c r="BO33" s="730">
        <f>Z33</f>
        <v>0</v>
      </c>
      <c r="BP33" s="731"/>
      <c r="BQ33" s="464" t="str">
        <f>IF(AB33=0,"",AB33)</f>
        <v/>
      </c>
      <c r="BR33" s="465"/>
      <c r="BS33" s="466"/>
      <c r="BT33" s="732" t="str">
        <f>IF(AE33=0,"",AE33)</f>
        <v/>
      </c>
      <c r="BU33" s="733"/>
      <c r="BV33" s="733"/>
      <c r="BW33" s="733"/>
      <c r="BX33" s="733"/>
      <c r="BY33" s="733"/>
      <c r="BZ33" s="733"/>
      <c r="CA33" s="733"/>
      <c r="CB33" s="733"/>
      <c r="CC33" s="733"/>
      <c r="CD33" s="734"/>
    </row>
    <row r="34" spans="2:99" ht="27.75" customHeight="1" x14ac:dyDescent="0.2">
      <c r="B34" s="38"/>
      <c r="C34" s="38"/>
      <c r="D34" s="759"/>
      <c r="E34" s="760"/>
      <c r="F34" s="760"/>
      <c r="G34" s="760"/>
      <c r="H34" s="760"/>
      <c r="I34" s="760"/>
      <c r="J34" s="761"/>
      <c r="K34" s="738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40"/>
      <c r="X34" s="762"/>
      <c r="Y34" s="763"/>
      <c r="Z34" s="764"/>
      <c r="AA34" s="765"/>
      <c r="AB34" s="766"/>
      <c r="AC34" s="767"/>
      <c r="AD34" s="768"/>
      <c r="AE34" s="769" t="str">
        <f t="shared" ref="AE34:AE35" si="5">IF((X34*AB34)=0,"",(X34*AB34))</f>
        <v/>
      </c>
      <c r="AF34" s="770"/>
      <c r="AG34" s="770"/>
      <c r="AH34" s="770"/>
      <c r="AI34" s="770"/>
      <c r="AJ34" s="770"/>
      <c r="AK34" s="770"/>
      <c r="AL34" s="770"/>
      <c r="AM34" s="770"/>
      <c r="AN34" s="770"/>
      <c r="AO34" s="771"/>
      <c r="AS34" s="751" t="str">
        <f t="shared" ref="AS34:AS35" si="6">IF(D34=0,"",D34)</f>
        <v/>
      </c>
      <c r="AT34" s="752"/>
      <c r="AU34" s="752"/>
      <c r="AV34" s="752"/>
      <c r="AW34" s="752"/>
      <c r="AX34" s="752"/>
      <c r="AY34" s="753"/>
      <c r="AZ34" s="457" t="str">
        <f t="shared" ref="AZ34" si="7">IF(K34=0,"",K34)</f>
        <v/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9"/>
      <c r="BM34" s="473" t="str">
        <f t="shared" ref="BM34:BM35" si="8">IF(X34=0,"",X34)</f>
        <v/>
      </c>
      <c r="BN34" s="474"/>
      <c r="BO34" s="754">
        <f t="shared" ref="BO34:BO35" si="9">Z34</f>
        <v>0</v>
      </c>
      <c r="BP34" s="755"/>
      <c r="BQ34" s="477" t="str">
        <f t="shared" ref="BQ34:BQ35" si="10">IF(AB34=0,"",AB34)</f>
        <v/>
      </c>
      <c r="BR34" s="478"/>
      <c r="BS34" s="479"/>
      <c r="BT34" s="756" t="str">
        <f>IF(AE34=0,"",AE34)</f>
        <v/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</row>
    <row r="35" spans="2:99" ht="27.75" customHeight="1" x14ac:dyDescent="0.2">
      <c r="B35" s="33"/>
      <c r="C35" s="33"/>
      <c r="D35" s="780"/>
      <c r="E35" s="781"/>
      <c r="F35" s="781"/>
      <c r="G35" s="781"/>
      <c r="H35" s="781"/>
      <c r="I35" s="781"/>
      <c r="J35" s="782"/>
      <c r="K35" s="783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86"/>
      <c r="Y35" s="787"/>
      <c r="Z35" s="788"/>
      <c r="AA35" s="789"/>
      <c r="AB35" s="790"/>
      <c r="AC35" s="791"/>
      <c r="AD35" s="792"/>
      <c r="AE35" s="793" t="str">
        <f t="shared" si="5"/>
        <v/>
      </c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23"/>
      <c r="AQ35" s="23"/>
      <c r="AR35" s="23"/>
      <c r="AS35" s="772" t="str">
        <f t="shared" si="6"/>
        <v/>
      </c>
      <c r="AT35" s="773"/>
      <c r="AU35" s="773"/>
      <c r="AV35" s="773"/>
      <c r="AW35" s="773"/>
      <c r="AX35" s="773"/>
      <c r="AY35" s="774"/>
      <c r="AZ35" s="485" t="str">
        <f>IF(K35=0,"",K35)</f>
        <v/>
      </c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7"/>
      <c r="BM35" s="488" t="str">
        <f t="shared" si="8"/>
        <v/>
      </c>
      <c r="BN35" s="489"/>
      <c r="BO35" s="775">
        <f t="shared" si="9"/>
        <v>0</v>
      </c>
      <c r="BP35" s="776"/>
      <c r="BQ35" s="492" t="str">
        <f t="shared" si="10"/>
        <v/>
      </c>
      <c r="BR35" s="493"/>
      <c r="BS35" s="494"/>
      <c r="BT35" s="777" t="str">
        <f>IF(AE35=0,"",AE35)</f>
        <v/>
      </c>
      <c r="BU35" s="778"/>
      <c r="BV35" s="778"/>
      <c r="BW35" s="778"/>
      <c r="BX35" s="778"/>
      <c r="BY35" s="778"/>
      <c r="BZ35" s="778"/>
      <c r="CA35" s="778"/>
      <c r="CB35" s="778"/>
      <c r="CC35" s="778"/>
      <c r="CD35" s="779"/>
    </row>
    <row r="36" spans="2:99" ht="20.25" customHeight="1" x14ac:dyDescent="0.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99" ht="13.9" customHeight="1" x14ac:dyDescent="0.15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2:99" s="32" customFormat="1" ht="18" customHeight="1" x14ac:dyDescent="0.15">
      <c r="B38" s="30"/>
      <c r="C38" s="30"/>
      <c r="D38" s="30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0"/>
      <c r="AQ38" s="30"/>
      <c r="AR38" s="30"/>
      <c r="AS38" s="796"/>
      <c r="AT38" s="796"/>
      <c r="AU38" s="796"/>
      <c r="AV38" s="796"/>
      <c r="AW38" s="799"/>
      <c r="AX38" s="799"/>
      <c r="AY38" s="799"/>
      <c r="AZ38" s="799"/>
      <c r="BA38" s="800"/>
      <c r="BB38" s="800"/>
      <c r="BC38" s="800"/>
      <c r="BD38" s="800"/>
      <c r="BE38" s="796"/>
      <c r="BF38" s="796"/>
      <c r="BG38" s="796"/>
      <c r="BH38" s="796"/>
      <c r="BI38" s="611"/>
      <c r="BJ38" s="611"/>
      <c r="BK38" s="611"/>
      <c r="BL38" s="611"/>
      <c r="BM38" s="796"/>
      <c r="BN38" s="797"/>
      <c r="BO38" s="797"/>
      <c r="BP38" s="797"/>
      <c r="BQ38" s="796"/>
      <c r="BR38" s="797"/>
      <c r="BS38" s="797"/>
      <c r="BT38" s="797"/>
      <c r="BU38" s="233"/>
      <c r="BV38" s="33"/>
      <c r="BW38" s="796"/>
      <c r="BX38" s="796"/>
      <c r="BY38" s="796"/>
      <c r="BZ38" s="796"/>
      <c r="CA38" s="796"/>
      <c r="CB38" s="796"/>
      <c r="CC38" s="796"/>
      <c r="CD38" s="796"/>
      <c r="CM38" s="172" t="s">
        <v>102</v>
      </c>
      <c r="CN38" s="172" t="s">
        <v>103</v>
      </c>
      <c r="CO38" s="173" t="s">
        <v>45</v>
      </c>
      <c r="CP38" s="172" t="s">
        <v>104</v>
      </c>
      <c r="CQ38" s="179" t="s">
        <v>96</v>
      </c>
      <c r="CR38" s="172" t="s">
        <v>11</v>
      </c>
      <c r="CS38" s="172" t="s">
        <v>11</v>
      </c>
      <c r="CT38" s="172" t="s">
        <v>33</v>
      </c>
      <c r="CU38" s="178" t="s">
        <v>105</v>
      </c>
    </row>
    <row r="39" spans="2:99" ht="18" customHeight="1" x14ac:dyDescent="0.15">
      <c r="D39" s="34" t="s">
        <v>19</v>
      </c>
      <c r="E39" s="174" t="s">
        <v>92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M39" s="613"/>
      <c r="CN39" s="613"/>
      <c r="CO39" s="613"/>
      <c r="CP39" s="613"/>
      <c r="CQ39" s="613"/>
      <c r="CR39" s="613"/>
      <c r="CS39" s="613"/>
      <c r="CT39" s="613"/>
      <c r="CU39" s="616"/>
    </row>
    <row r="40" spans="2:99" ht="18" customHeight="1" x14ac:dyDescent="0.15">
      <c r="D40" s="36" t="s">
        <v>19</v>
      </c>
      <c r="E40" s="175" t="s">
        <v>101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3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M40" s="614"/>
      <c r="CN40" s="614"/>
      <c r="CO40" s="614"/>
      <c r="CP40" s="614"/>
      <c r="CQ40" s="614"/>
      <c r="CR40" s="614"/>
      <c r="CS40" s="614"/>
      <c r="CT40" s="614"/>
      <c r="CU40" s="617"/>
    </row>
    <row r="41" spans="2:99" ht="18" customHeight="1" x14ac:dyDescent="0.15">
      <c r="D41" s="39" t="s">
        <v>19</v>
      </c>
      <c r="E41" s="176" t="s">
        <v>99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M41" s="615"/>
      <c r="CN41" s="615"/>
      <c r="CO41" s="615"/>
      <c r="CP41" s="615"/>
      <c r="CQ41" s="615"/>
      <c r="CR41" s="615"/>
      <c r="CS41" s="615"/>
      <c r="CT41" s="615"/>
      <c r="CU41" s="618"/>
    </row>
    <row r="42" spans="2:99" ht="18" customHeight="1" x14ac:dyDescent="0.15">
      <c r="D42" s="146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147"/>
      <c r="BL42" s="2"/>
    </row>
    <row r="43" spans="2:99" s="2" customFormat="1" ht="18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2:99" s="2" customFormat="1" ht="18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2:99" s="2" customFormat="1" ht="18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2:99" s="2" customFormat="1" ht="18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2:99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2:99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s="2" customFormat="1" ht="18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s="2" customFormat="1" ht="18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s="2" customFormat="1" ht="18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s="2" customFormat="1" ht="18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s="2" customFormat="1" ht="18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s="2" customFormat="1" ht="18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s="2" customFormat="1" ht="18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s="2" customFormat="1" ht="18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s="2" customFormat="1" ht="18" customHeigh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s="2" customFormat="1" ht="18" customHeight="1" x14ac:dyDescent="0.2">
      <c r="D60" s="9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9"/>
      <c r="AT60" s="9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s="2" customFormat="1" ht="18" customHeight="1" x14ac:dyDescent="0.2"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23"/>
      <c r="AT61" s="23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s="2" customFormat="1" ht="18" customHeigh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s="2" customFormat="1" ht="18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s="2" customFormat="1" ht="18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82" s="2" customFormat="1" ht="18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4:82" s="2" customFormat="1" ht="18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4:82" s="2" customFormat="1" ht="18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4:82" s="2" customFormat="1" ht="18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4:82" s="2" customFormat="1" ht="18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4:82" s="2" customFormat="1" ht="18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4:82" s="2" customFormat="1" ht="18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4:82" s="2" customFormat="1" ht="18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4:82" s="2" customFormat="1" ht="18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4:82" s="2" customFormat="1" ht="18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4:82" s="2" customFormat="1" ht="18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4:82" s="2" customFormat="1" ht="18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4:82" s="2" customFormat="1" ht="18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4:82" s="2" customFormat="1" ht="18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4:82" s="2" customFormat="1" ht="18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4:82" s="2" customFormat="1" ht="18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s="2" customFormat="1" ht="18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s="2" customFormat="1" ht="18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s="2" customFormat="1" ht="18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s="2" customFormat="1" ht="18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s="2" customFormat="1" ht="18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s="2" customFormat="1" ht="18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s="2" customFormat="1" ht="18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ht="18" customHeight="1" x14ac:dyDescent="0.15"/>
    <row r="89" spans="4:82" ht="18" customHeight="1" x14ac:dyDescent="0.15"/>
    <row r="90" spans="4:82" s="2" customFormat="1" ht="18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s="2" customFormat="1" ht="18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s="2" customFormat="1" ht="18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s="2" customFormat="1" ht="18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s="2" customFormat="1" ht="18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</sheetData>
  <sheetProtection algorithmName="SHA-512" hashValue="4018rNZCqNlNEHO4nLyZdU31MxuNy5d9lgB6sXrMLRg+oAFnf0i3zifpJgO0iqcbV4ou/YHJaPW4Wu7nEVwUlg==" saltValue="/MlPP3joXvmxK7Wzf5sSpA==" spinCount="100000" sheet="1" selectLockedCells="1"/>
  <mergeCells count="212">
    <mergeCell ref="L3:AD4"/>
    <mergeCell ref="BB3:BR4"/>
    <mergeCell ref="AF6:AH6"/>
    <mergeCell ref="AJ6:AK6"/>
    <mergeCell ref="AM6:AN6"/>
    <mergeCell ref="BU6:BW6"/>
    <mergeCell ref="BY6:BZ6"/>
    <mergeCell ref="CB6:CC6"/>
    <mergeCell ref="AH2:AI2"/>
    <mergeCell ref="AJ2:AO2"/>
    <mergeCell ref="BW2:BX2"/>
    <mergeCell ref="BY2:CD2"/>
    <mergeCell ref="D7:Q8"/>
    <mergeCell ref="R7:U8"/>
    <mergeCell ref="AS7:BF8"/>
    <mergeCell ref="BG7:BJ8"/>
    <mergeCell ref="D11:H12"/>
    <mergeCell ref="I11:V12"/>
    <mergeCell ref="X11:AA11"/>
    <mergeCell ref="AB11:AO11"/>
    <mergeCell ref="AS11:AW12"/>
    <mergeCell ref="AX11:BK12"/>
    <mergeCell ref="BM11:BP11"/>
    <mergeCell ref="BQ11:CD11"/>
    <mergeCell ref="X12:AA14"/>
    <mergeCell ref="AB12:AO14"/>
    <mergeCell ref="BM12:BP14"/>
    <mergeCell ref="BQ12:CD14"/>
    <mergeCell ref="AY14:AZ15"/>
    <mergeCell ref="BA14:BA15"/>
    <mergeCell ref="BB14:BE15"/>
    <mergeCell ref="BF14:BF15"/>
    <mergeCell ref="BM15:BP16"/>
    <mergeCell ref="BQ15:CA17"/>
    <mergeCell ref="CB15:CB16"/>
    <mergeCell ref="CC15:CC16"/>
    <mergeCell ref="CD15:CD16"/>
    <mergeCell ref="D16:H17"/>
    <mergeCell ref="I16:V17"/>
    <mergeCell ref="AS16:AW17"/>
    <mergeCell ref="AX16:BK17"/>
    <mergeCell ref="BG14:BH15"/>
    <mergeCell ref="BI14:BI15"/>
    <mergeCell ref="BJ14:BJ15"/>
    <mergeCell ref="X15:AA16"/>
    <mergeCell ref="AB15:AL17"/>
    <mergeCell ref="AM15:AM16"/>
    <mergeCell ref="AN15:AN16"/>
    <mergeCell ref="AO15:AO16"/>
    <mergeCell ref="R14:S15"/>
    <mergeCell ref="T14:T15"/>
    <mergeCell ref="U14:U15"/>
    <mergeCell ref="V14:V15"/>
    <mergeCell ref="AS14:AW15"/>
    <mergeCell ref="AX14:AX15"/>
    <mergeCell ref="D14:H15"/>
    <mergeCell ref="I14:I15"/>
    <mergeCell ref="J14:K15"/>
    <mergeCell ref="L14:L15"/>
    <mergeCell ref="M14:P15"/>
    <mergeCell ref="Q14:Q15"/>
    <mergeCell ref="BU18:BU19"/>
    <mergeCell ref="BV18:BX19"/>
    <mergeCell ref="BY18:BY19"/>
    <mergeCell ref="BZ18:CC19"/>
    <mergeCell ref="D22:Q22"/>
    <mergeCell ref="R22:AD22"/>
    <mergeCell ref="AE22:AO22"/>
    <mergeCell ref="AS22:BF22"/>
    <mergeCell ref="BG22:BS22"/>
    <mergeCell ref="BT22:CD22"/>
    <mergeCell ref="AJ18:AJ19"/>
    <mergeCell ref="AK18:AN19"/>
    <mergeCell ref="AS18:AW19"/>
    <mergeCell ref="AX18:BK19"/>
    <mergeCell ref="BM18:BP19"/>
    <mergeCell ref="BR18:BT19"/>
    <mergeCell ref="D18:H19"/>
    <mergeCell ref="I18:V19"/>
    <mergeCell ref="X18:AA19"/>
    <mergeCell ref="AC18:AE19"/>
    <mergeCell ref="AF18:AF19"/>
    <mergeCell ref="AG18:AI19"/>
    <mergeCell ref="BG23:BS23"/>
    <mergeCell ref="BT23:CD23"/>
    <mergeCell ref="D24:L24"/>
    <mergeCell ref="M24:Q24"/>
    <mergeCell ref="R24:AD24"/>
    <mergeCell ref="AE24:AO24"/>
    <mergeCell ref="AS24:BA24"/>
    <mergeCell ref="BB24:BF24"/>
    <mergeCell ref="BG24:BS24"/>
    <mergeCell ref="BT24:CD24"/>
    <mergeCell ref="D23:L23"/>
    <mergeCell ref="M23:Q23"/>
    <mergeCell ref="R23:AD23"/>
    <mergeCell ref="AE23:AO23"/>
    <mergeCell ref="AS23:BA23"/>
    <mergeCell ref="BB23:BF23"/>
    <mergeCell ref="BG25:BS25"/>
    <mergeCell ref="BT25:CD25"/>
    <mergeCell ref="D26:L26"/>
    <mergeCell ref="M26:O26"/>
    <mergeCell ref="P26:Q26"/>
    <mergeCell ref="R26:AD26"/>
    <mergeCell ref="AE26:AO26"/>
    <mergeCell ref="AS26:BA26"/>
    <mergeCell ref="BB26:BD26"/>
    <mergeCell ref="BE26:BF26"/>
    <mergeCell ref="D25:L25"/>
    <mergeCell ref="M25:Q25"/>
    <mergeCell ref="R25:AD25"/>
    <mergeCell ref="AE25:AO25"/>
    <mergeCell ref="AS25:BA25"/>
    <mergeCell ref="BB25:BF25"/>
    <mergeCell ref="BG26:BS26"/>
    <mergeCell ref="BT26:CD26"/>
    <mergeCell ref="BT27:CD27"/>
    <mergeCell ref="D28:L28"/>
    <mergeCell ref="M28:Q28"/>
    <mergeCell ref="R28:AD28"/>
    <mergeCell ref="AE28:AO28"/>
    <mergeCell ref="AS28:BA28"/>
    <mergeCell ref="BB28:BF28"/>
    <mergeCell ref="BG28:BS28"/>
    <mergeCell ref="BT28:CD28"/>
    <mergeCell ref="D27:L27"/>
    <mergeCell ref="M27:O27"/>
    <mergeCell ref="P27:Q27"/>
    <mergeCell ref="R27:AD27"/>
    <mergeCell ref="AE27:AO27"/>
    <mergeCell ref="AS27:BA27"/>
    <mergeCell ref="BB27:BD27"/>
    <mergeCell ref="BE27:BF27"/>
    <mergeCell ref="BG27:BS27"/>
    <mergeCell ref="AS32:AY32"/>
    <mergeCell ref="AZ32:BL32"/>
    <mergeCell ref="BM32:BN32"/>
    <mergeCell ref="BO32:BP32"/>
    <mergeCell ref="BQ32:BS32"/>
    <mergeCell ref="BT32:CD32"/>
    <mergeCell ref="BG29:BS29"/>
    <mergeCell ref="BT29:CD29"/>
    <mergeCell ref="D31:F31"/>
    <mergeCell ref="AS31:AU31"/>
    <mergeCell ref="D32:J32"/>
    <mergeCell ref="K32:W32"/>
    <mergeCell ref="X32:Y32"/>
    <mergeCell ref="Z32:AA32"/>
    <mergeCell ref="AB32:AD32"/>
    <mergeCell ref="AE32:AO32"/>
    <mergeCell ref="D29:L29"/>
    <mergeCell ref="M29:Q29"/>
    <mergeCell ref="R29:AD29"/>
    <mergeCell ref="AE29:AO29"/>
    <mergeCell ref="AS29:BA29"/>
    <mergeCell ref="BB29:BF29"/>
    <mergeCell ref="AS33:AY33"/>
    <mergeCell ref="AZ33:BL33"/>
    <mergeCell ref="BM33:BN33"/>
    <mergeCell ref="BO33:BP33"/>
    <mergeCell ref="BQ33:BS33"/>
    <mergeCell ref="BT33:CD33"/>
    <mergeCell ref="D33:J33"/>
    <mergeCell ref="K33:W33"/>
    <mergeCell ref="X33:Y33"/>
    <mergeCell ref="Z33:AA33"/>
    <mergeCell ref="AB33:AD33"/>
    <mergeCell ref="AE33:AO33"/>
    <mergeCell ref="AS34:AY34"/>
    <mergeCell ref="AZ34:BL34"/>
    <mergeCell ref="BM34:BN34"/>
    <mergeCell ref="BO34:BP34"/>
    <mergeCell ref="BQ34:BS34"/>
    <mergeCell ref="BT34:CD34"/>
    <mergeCell ref="D34:J34"/>
    <mergeCell ref="K34:W34"/>
    <mergeCell ref="X34:Y34"/>
    <mergeCell ref="Z34:AA34"/>
    <mergeCell ref="AB34:AD34"/>
    <mergeCell ref="AE34:AO34"/>
    <mergeCell ref="AS35:AY35"/>
    <mergeCell ref="AZ35:BL35"/>
    <mergeCell ref="BM35:BN35"/>
    <mergeCell ref="BO35:BP35"/>
    <mergeCell ref="BQ35:BS35"/>
    <mergeCell ref="BT35:CD35"/>
    <mergeCell ref="D35:J35"/>
    <mergeCell ref="K35:W35"/>
    <mergeCell ref="X35:Y35"/>
    <mergeCell ref="Z35:AA35"/>
    <mergeCell ref="AB35:AD35"/>
    <mergeCell ref="AE35:AO35"/>
    <mergeCell ref="E42:AN42"/>
    <mergeCell ref="CP39:CP41"/>
    <mergeCell ref="CQ39:CQ41"/>
    <mergeCell ref="CR39:CR41"/>
    <mergeCell ref="CS39:CS41"/>
    <mergeCell ref="CT39:CT41"/>
    <mergeCell ref="CU39:CU41"/>
    <mergeCell ref="BQ38:BT38"/>
    <mergeCell ref="BW38:BZ38"/>
    <mergeCell ref="CA38:CD38"/>
    <mergeCell ref="CM39:CM41"/>
    <mergeCell ref="CN39:CN41"/>
    <mergeCell ref="CO39:CO41"/>
    <mergeCell ref="AS38:AV38"/>
    <mergeCell ref="AW38:AZ38"/>
    <mergeCell ref="BA38:BD38"/>
    <mergeCell ref="BE38:BH38"/>
    <mergeCell ref="BI38:BL38"/>
    <mergeCell ref="BM38:BP38"/>
  </mergeCells>
  <phoneticPr fontId="2"/>
  <conditionalFormatting sqref="M14 J14 P14 R14 U14">
    <cfRule type="cellIs" dxfId="8" priority="2" operator="equal">
      <formula>""</formula>
    </cfRule>
  </conditionalFormatting>
  <conditionalFormatting sqref="Z8:Z9">
    <cfRule type="colorScale" priority="1">
      <colorScale>
        <cfvo type="min"/>
        <cfvo type="max"/>
        <color rgb="FFFF0000"/>
        <color rgb="FFFFEF9C"/>
      </colorScale>
    </cfRule>
  </conditionalFormatting>
  <dataValidations count="8">
    <dataValidation type="whole" allowBlank="1" showInputMessage="1" showErrorMessage="1" errorTitle="エラーです" error="このセルは1桁の数字で入力してください" sqref="U14:U15" xr:uid="{85512F78-9C7D-4383-97E4-89C30958ABD3}">
      <formula1>1</formula1>
      <formula2>9</formula2>
    </dataValidation>
    <dataValidation type="whole" allowBlank="1" showInputMessage="1" showErrorMessage="1" errorTitle="エラーです" error="このセルには010以上099までしか入力できません。" sqref="R14:S15" xr:uid="{F8A0C49D-FDB2-4D82-8980-538216702016}">
      <formula1>10</formula1>
      <formula2>99</formula2>
    </dataValidation>
    <dataValidation type="whole" allowBlank="1" showInputMessage="1" showErrorMessage="1" errorTitle="エラーです" error="このセルは4桁で入力してください" sqref="M14:P15" xr:uid="{E86E0552-5506-476E-9EF8-BDAD95B8CB4D}">
      <formula1>1001</formula1>
      <formula2>9999</formula2>
    </dataValidation>
    <dataValidation type="whole" allowBlank="1" showInputMessage="1" showErrorMessage="1" errorTitle="エラーです" error="このセルは2桁で入力してください" sqref="J14:K15" xr:uid="{1BF8CFF7-7E60-4854-9D67-C45209830515}">
      <formula1>1</formula1>
      <formula2>99</formula2>
    </dataValidation>
    <dataValidation type="list" allowBlank="1" showInputMessage="1" showErrorMessage="1" sqref="AJ6:AJ7" xr:uid="{AEF01F10-7134-4792-B0BE-79866B431DC1}">
      <formula1>"　,1,2,3,4,5,6,7,8,9,10,11,12"</formula1>
    </dataValidation>
    <dataValidation type="list" allowBlank="1" showInputMessage="1" showErrorMessage="1" sqref="AF7" xr:uid="{17DDABFB-47B3-43AA-B758-EB91CAAE2FE4}">
      <formula1>"　,2019,2020,2021,2022,2023,2024,2025"</formula1>
    </dataValidation>
    <dataValidation type="list" allowBlank="1" showInputMessage="1" showErrorMessage="1" sqref="M27:O27" xr:uid="{46EAFC66-6D99-4A31-845A-2AE7D60FD180}">
      <formula1>"　,90,100"</formula1>
    </dataValidation>
    <dataValidation type="list" allowBlank="1" showInputMessage="1" showErrorMessage="1" sqref="AM6:AN7" xr:uid="{F42D04F1-EBC3-4D2E-97F0-D10E9588DB32}">
      <formula1>"　,25,31"</formula1>
    </dataValidation>
  </dataValidations>
  <pageMargins left="0.39370078740157483" right="0" top="0.59055118110236227" bottom="3.937007874015748E-2" header="7.874015748031496E-2" footer="0.19685039370078741"/>
  <pageSetup paperSize="9" scale="96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1" min="1" max="44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570AD-5A32-4311-B18A-C000B75EFA55}">
  <sheetPr>
    <tabColor rgb="FF92D050"/>
  </sheetPr>
  <dimension ref="B1:CU94"/>
  <sheetViews>
    <sheetView view="pageBreakPreview" topLeftCell="B2" zoomScaleNormal="100" zoomScaleSheetLayoutView="100" workbookViewId="0">
      <selection activeCell="AE26" sqref="AE26:AO26"/>
    </sheetView>
  </sheetViews>
  <sheetFormatPr defaultColWidth="9" defaultRowHeight="13.5" x14ac:dyDescent="0.15"/>
  <cols>
    <col min="1" max="1" width="0" style="1" hidden="1" customWidth="1"/>
    <col min="2" max="2" width="2.625" style="2" customWidth="1"/>
    <col min="3" max="3" width="3.5" style="2" customWidth="1"/>
    <col min="4" max="9" width="2.5" style="1" customWidth="1"/>
    <col min="10" max="20" width="2" style="1" customWidth="1"/>
    <col min="21" max="41" width="2.5" style="1" customWidth="1"/>
    <col min="42" max="42" width="2.5" style="2" customWidth="1"/>
    <col min="43" max="43" width="2.625" style="2" customWidth="1"/>
    <col min="44" max="44" width="3.625" style="2" customWidth="1"/>
    <col min="45" max="50" width="2.5" style="1" customWidth="1"/>
    <col min="51" max="61" width="2" style="1" customWidth="1"/>
    <col min="62" max="90" width="2.5" style="1" customWidth="1"/>
    <col min="91" max="99" width="9.75" style="1" customWidth="1"/>
    <col min="100" max="16384" width="9" style="1"/>
  </cols>
  <sheetData>
    <row r="1" spans="2:82" hidden="1" x14ac:dyDescent="0.15"/>
    <row r="2" spans="2:82" ht="20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30" t="s">
        <v>4</v>
      </c>
      <c r="AI2" s="330"/>
      <c r="AJ2" s="331"/>
      <c r="AK2" s="331"/>
      <c r="AL2" s="331"/>
      <c r="AM2" s="331"/>
      <c r="AN2" s="331"/>
      <c r="AO2" s="33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330" t="s">
        <v>4</v>
      </c>
      <c r="BX2" s="330"/>
      <c r="BY2" s="651">
        <f>AJ2</f>
        <v>0</v>
      </c>
      <c r="BZ2" s="651"/>
      <c r="CA2" s="651"/>
      <c r="CB2" s="651"/>
      <c r="CC2" s="651"/>
      <c r="CD2" s="651"/>
    </row>
    <row r="3" spans="2:82" ht="20.100000000000001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335" t="s">
        <v>41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66"/>
      <c r="AF3" s="66"/>
      <c r="AG3" s="2"/>
      <c r="AH3" s="3"/>
      <c r="AI3" s="3"/>
      <c r="AJ3" s="3"/>
      <c r="AK3" s="3"/>
      <c r="AL3" s="3"/>
      <c r="AM3" s="3"/>
      <c r="AN3" s="3"/>
      <c r="AO3" s="3"/>
      <c r="AP3" s="1"/>
      <c r="AQ3" s="1"/>
      <c r="AR3" s="1"/>
      <c r="AS3" s="2"/>
      <c r="AT3" s="2"/>
      <c r="AU3" s="2"/>
      <c r="AV3" s="2"/>
      <c r="AW3" s="2"/>
      <c r="AX3" s="223"/>
      <c r="AY3" s="223"/>
      <c r="AZ3" s="223"/>
      <c r="BA3" s="223"/>
      <c r="BB3" s="335" t="s">
        <v>64</v>
      </c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66"/>
      <c r="BT3" s="66"/>
      <c r="BU3" s="66"/>
      <c r="BV3" s="66"/>
      <c r="BW3" s="3"/>
      <c r="BX3" s="3"/>
      <c r="BY3" s="3"/>
      <c r="BZ3" s="3"/>
      <c r="CA3" s="3"/>
      <c r="CB3" s="3"/>
      <c r="CC3" s="3"/>
      <c r="CD3" s="3"/>
    </row>
    <row r="4" spans="2:82" ht="20.100000000000001" customHeight="1" thickBot="1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66"/>
      <c r="AF4" s="66"/>
      <c r="AG4" s="2"/>
      <c r="AH4" s="2"/>
      <c r="AI4" s="2"/>
      <c r="AJ4" s="2"/>
      <c r="AK4" s="2"/>
      <c r="AL4" s="2"/>
      <c r="AM4" s="2"/>
      <c r="AN4" s="2"/>
      <c r="AO4" s="2"/>
      <c r="AP4" s="1"/>
      <c r="AQ4" s="1"/>
      <c r="AR4" s="1"/>
      <c r="AS4" s="2"/>
      <c r="AT4" s="2"/>
      <c r="AU4" s="2"/>
      <c r="AV4" s="2"/>
      <c r="AW4" s="2"/>
      <c r="AX4" s="223"/>
      <c r="AY4" s="223"/>
      <c r="AZ4" s="223"/>
      <c r="BA4" s="223"/>
      <c r="BB4" s="335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5"/>
      <c r="BS4" s="66"/>
      <c r="BT4" s="66"/>
      <c r="BU4" s="66"/>
      <c r="BV4" s="66"/>
      <c r="BW4" s="2"/>
      <c r="BX4" s="2"/>
      <c r="BY4" s="2"/>
      <c r="BZ4" s="2"/>
      <c r="CA4" s="2"/>
      <c r="CB4" s="2"/>
      <c r="CC4" s="2"/>
      <c r="CD4" s="2"/>
    </row>
    <row r="5" spans="2:82" ht="20.100000000000001" customHeight="1" thickTop="1" x14ac:dyDescent="0.1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66"/>
      <c r="AE5" s="66"/>
      <c r="AF5" s="66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2"/>
      <c r="AT5" s="2"/>
      <c r="AU5" s="2"/>
      <c r="AV5" s="2"/>
      <c r="AW5" s="2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66"/>
      <c r="BT5" s="66"/>
      <c r="BU5" s="66"/>
      <c r="BV5" s="66"/>
      <c r="BW5" s="2"/>
      <c r="BX5" s="2"/>
      <c r="BY5" s="2"/>
      <c r="BZ5" s="2"/>
      <c r="CA5" s="2"/>
      <c r="CB5" s="2"/>
      <c r="CC5" s="2"/>
      <c r="CD5" s="2"/>
    </row>
    <row r="6" spans="2:82" ht="20.100000000000001" customHeight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66"/>
      <c r="AE6" s="66"/>
      <c r="AF6" s="334"/>
      <c r="AG6" s="334"/>
      <c r="AH6" s="334"/>
      <c r="AI6" s="5" t="s">
        <v>7</v>
      </c>
      <c r="AJ6" s="334"/>
      <c r="AK6" s="334"/>
      <c r="AL6" s="5" t="s">
        <v>6</v>
      </c>
      <c r="AM6" s="334"/>
      <c r="AN6" s="334"/>
      <c r="AO6" s="5" t="s">
        <v>5</v>
      </c>
      <c r="AP6" s="1"/>
      <c r="AQ6" s="1"/>
      <c r="AR6" s="1"/>
      <c r="AS6" s="2"/>
      <c r="AT6" s="2"/>
      <c r="AU6" s="2"/>
      <c r="AV6" s="2"/>
      <c r="AW6" s="2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66"/>
      <c r="BT6" s="66"/>
      <c r="BU6" s="629">
        <f>AF6</f>
        <v>0</v>
      </c>
      <c r="BV6" s="629"/>
      <c r="BW6" s="629"/>
      <c r="BX6" s="7" t="s">
        <v>7</v>
      </c>
      <c r="BY6" s="629">
        <f>AJ6</f>
        <v>0</v>
      </c>
      <c r="BZ6" s="629"/>
      <c r="CA6" s="7" t="s">
        <v>6</v>
      </c>
      <c r="CB6" s="629">
        <f>AM6</f>
        <v>0</v>
      </c>
      <c r="CC6" s="629"/>
      <c r="CD6" s="7" t="s">
        <v>5</v>
      </c>
    </row>
    <row r="7" spans="2:82" ht="20.100000000000001" customHeight="1" x14ac:dyDescent="0.2">
      <c r="B7" s="1"/>
      <c r="C7" s="1"/>
      <c r="D7" s="303" t="s">
        <v>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 t="s">
        <v>1</v>
      </c>
      <c r="S7" s="303"/>
      <c r="T7" s="303"/>
      <c r="U7" s="303"/>
      <c r="V7" s="222"/>
      <c r="W7" s="222"/>
      <c r="X7" s="222"/>
      <c r="Y7" s="222"/>
      <c r="Z7" s="222"/>
      <c r="AA7" s="222"/>
      <c r="AB7" s="2"/>
      <c r="AC7" s="2"/>
      <c r="AD7" s="2"/>
      <c r="AE7" s="4" t="s">
        <v>39</v>
      </c>
      <c r="AF7" s="162"/>
      <c r="AG7" s="162"/>
      <c r="AH7" s="162"/>
      <c r="AI7" s="10"/>
      <c r="AJ7" s="162"/>
      <c r="AK7" s="162"/>
      <c r="AL7" s="10"/>
      <c r="AM7" s="162"/>
      <c r="AN7" s="162"/>
      <c r="AO7" s="10"/>
      <c r="AP7" s="1"/>
      <c r="AQ7" s="1"/>
      <c r="AR7" s="1"/>
      <c r="AS7" s="303" t="s">
        <v>0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 t="s">
        <v>1</v>
      </c>
      <c r="BH7" s="303"/>
      <c r="BI7" s="303"/>
      <c r="BJ7" s="303"/>
      <c r="BK7" s="222"/>
      <c r="BL7" s="222"/>
      <c r="BM7" s="222"/>
      <c r="BN7" s="222"/>
      <c r="BO7" s="222"/>
      <c r="BP7" s="222"/>
      <c r="BQ7" s="6"/>
      <c r="BR7" s="6"/>
      <c r="BS7" s="6"/>
      <c r="BT7" s="4" t="s">
        <v>39</v>
      </c>
      <c r="BU7" s="77"/>
      <c r="BV7" s="77"/>
      <c r="BW7" s="77"/>
      <c r="BX7" s="11"/>
      <c r="BY7" s="77">
        <f>AJ7</f>
        <v>0</v>
      </c>
      <c r="BZ7" s="77"/>
      <c r="CA7" s="11"/>
      <c r="CB7" s="77">
        <f>AM7</f>
        <v>0</v>
      </c>
      <c r="CC7" s="77"/>
      <c r="CD7" s="11"/>
    </row>
    <row r="8" spans="2:82" ht="20.100000000000001" customHeight="1" x14ac:dyDescent="0.2">
      <c r="B8" s="1"/>
      <c r="C8" s="1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3"/>
      <c r="S8" s="303"/>
      <c r="T8" s="303"/>
      <c r="U8" s="303"/>
      <c r="V8" s="8"/>
      <c r="W8" s="8"/>
      <c r="X8" s="2"/>
      <c r="Y8" s="2"/>
      <c r="Z8" s="2"/>
      <c r="AA8" s="2"/>
      <c r="AB8" s="2"/>
      <c r="AC8" s="2"/>
      <c r="AD8" s="2"/>
      <c r="AE8" s="9"/>
      <c r="AF8" s="9"/>
      <c r="AG8" s="9"/>
      <c r="AH8" s="3"/>
      <c r="AI8" s="9"/>
      <c r="AJ8" s="9"/>
      <c r="AK8" s="9"/>
      <c r="AL8" s="3"/>
      <c r="AM8" s="9"/>
      <c r="AN8" s="9"/>
      <c r="AO8" s="3"/>
      <c r="AP8" s="1"/>
      <c r="AQ8" s="1"/>
      <c r="AR8" s="1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3"/>
      <c r="BH8" s="303"/>
      <c r="BI8" s="303"/>
      <c r="BJ8" s="303"/>
      <c r="BK8" s="8"/>
      <c r="BL8" s="8"/>
      <c r="BM8" s="2"/>
      <c r="BN8" s="2"/>
      <c r="BO8" s="2"/>
      <c r="BP8" s="2"/>
      <c r="BQ8" s="6"/>
      <c r="BR8" s="6"/>
      <c r="BS8" s="6"/>
      <c r="BT8" s="4"/>
      <c r="BU8" s="4"/>
      <c r="BV8" s="4"/>
      <c r="BW8" s="48"/>
      <c r="BX8" s="4"/>
      <c r="BY8" s="4"/>
      <c r="BZ8" s="4"/>
      <c r="CA8" s="48"/>
      <c r="CB8" s="4"/>
      <c r="CC8" s="4"/>
      <c r="CD8" s="48"/>
    </row>
    <row r="9" spans="2:82" ht="20.100000000000001" customHeight="1" x14ac:dyDescent="0.2">
      <c r="B9" s="1"/>
      <c r="C9" s="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8"/>
      <c r="W9" s="8"/>
      <c r="X9" s="2"/>
      <c r="Y9" s="2"/>
      <c r="Z9" s="2"/>
      <c r="AA9" s="2"/>
      <c r="AB9" s="2"/>
      <c r="AC9" s="2"/>
      <c r="AD9" s="2"/>
      <c r="AE9" s="9"/>
      <c r="AF9" s="9"/>
      <c r="AG9" s="9"/>
      <c r="AH9" s="3"/>
      <c r="AI9" s="9"/>
      <c r="AJ9" s="9"/>
      <c r="AK9" s="9"/>
      <c r="AL9" s="3"/>
      <c r="AM9" s="9"/>
      <c r="AN9" s="9"/>
      <c r="AO9" s="3"/>
      <c r="AP9" s="1"/>
      <c r="AQ9" s="1"/>
      <c r="AR9" s="1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8"/>
      <c r="BL9" s="8"/>
      <c r="BM9" s="2"/>
      <c r="BN9" s="2"/>
      <c r="BO9" s="2"/>
      <c r="BP9" s="2"/>
      <c r="BQ9" s="6"/>
      <c r="BR9" s="6"/>
      <c r="BS9" s="6"/>
      <c r="BT9" s="4"/>
      <c r="BU9" s="4"/>
      <c r="BV9" s="4"/>
      <c r="BW9" s="48"/>
      <c r="BX9" s="4"/>
      <c r="BY9" s="4"/>
      <c r="BZ9" s="4"/>
      <c r="CA9" s="48"/>
      <c r="CB9" s="4"/>
      <c r="CC9" s="4"/>
      <c r="CD9" s="48"/>
    </row>
    <row r="10" spans="2:82" ht="24" customHeight="1" thickBot="1" x14ac:dyDescent="0.25"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S10" s="12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2:82" ht="29.25" customHeight="1" x14ac:dyDescent="0.15">
      <c r="D11" s="343" t="s">
        <v>38</v>
      </c>
      <c r="E11" s="344"/>
      <c r="F11" s="344"/>
      <c r="G11" s="344"/>
      <c r="H11" s="344"/>
      <c r="I11" s="623" t="str">
        <f>IF(R29=0,"",R29)</f>
        <v/>
      </c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5"/>
      <c r="W11" s="15"/>
      <c r="X11" s="337" t="s">
        <v>16</v>
      </c>
      <c r="Y11" s="338"/>
      <c r="Z11" s="338"/>
      <c r="AA11" s="339"/>
      <c r="AB11" s="661">
        <f>'総括(入力)'!Y9</f>
        <v>0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3"/>
      <c r="AS11" s="343" t="s">
        <v>38</v>
      </c>
      <c r="AT11" s="344"/>
      <c r="AU11" s="344"/>
      <c r="AV11" s="344"/>
      <c r="AW11" s="344"/>
      <c r="AX11" s="623" t="str">
        <f>I11</f>
        <v/>
      </c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5"/>
      <c r="BL11" s="15"/>
      <c r="BM11" s="337" t="s">
        <v>16</v>
      </c>
      <c r="BN11" s="338"/>
      <c r="BO11" s="338"/>
      <c r="BP11" s="339"/>
      <c r="BQ11" s="652">
        <f>AB11</f>
        <v>0</v>
      </c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4"/>
    </row>
    <row r="12" spans="2:82" ht="19.5" customHeight="1" thickBot="1" x14ac:dyDescent="0.2">
      <c r="D12" s="345"/>
      <c r="E12" s="346"/>
      <c r="F12" s="346"/>
      <c r="G12" s="346"/>
      <c r="H12" s="346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8"/>
      <c r="W12" s="15"/>
      <c r="X12" s="364" t="s">
        <v>14</v>
      </c>
      <c r="Y12" s="312"/>
      <c r="Z12" s="312"/>
      <c r="AA12" s="313"/>
      <c r="AB12" s="655">
        <f>'総括(入力)'!Y10</f>
        <v>0</v>
      </c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7"/>
      <c r="AS12" s="345"/>
      <c r="AT12" s="346"/>
      <c r="AU12" s="346"/>
      <c r="AV12" s="346"/>
      <c r="AW12" s="346"/>
      <c r="AX12" s="626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8"/>
      <c r="BL12" s="15"/>
      <c r="BM12" s="364" t="s">
        <v>14</v>
      </c>
      <c r="BN12" s="312"/>
      <c r="BO12" s="312"/>
      <c r="BP12" s="313"/>
      <c r="BQ12" s="619">
        <f>AB12</f>
        <v>0</v>
      </c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58"/>
    </row>
    <row r="13" spans="2:82" ht="18" customHeight="1" thickBot="1" x14ac:dyDescent="0.2">
      <c r="D13" s="233"/>
      <c r="E13" s="233"/>
      <c r="F13" s="233"/>
      <c r="G13" s="233"/>
      <c r="H13" s="233"/>
      <c r="I13" s="16"/>
      <c r="J13" s="16"/>
      <c r="K13" s="16"/>
      <c r="L13" s="16"/>
      <c r="M13" s="16"/>
      <c r="N13" s="16"/>
      <c r="O13" s="16"/>
      <c r="P13" s="16"/>
      <c r="Q13" s="16"/>
      <c r="R13" s="2"/>
      <c r="S13" s="2"/>
      <c r="T13" s="2"/>
      <c r="U13" s="2"/>
      <c r="V13" s="2"/>
      <c r="W13" s="15"/>
      <c r="X13" s="364"/>
      <c r="Y13" s="312"/>
      <c r="Z13" s="312"/>
      <c r="AA13" s="313"/>
      <c r="AB13" s="655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7"/>
      <c r="AS13" s="233"/>
      <c r="AT13" s="233"/>
      <c r="AU13" s="233"/>
      <c r="AV13" s="233"/>
      <c r="AW13" s="233"/>
      <c r="AX13" s="16"/>
      <c r="AY13" s="16"/>
      <c r="AZ13" s="16"/>
      <c r="BA13" s="16"/>
      <c r="BB13" s="16"/>
      <c r="BC13" s="16"/>
      <c r="BD13" s="16"/>
      <c r="BE13" s="16"/>
      <c r="BF13" s="16"/>
      <c r="BG13" s="2"/>
      <c r="BH13" s="2"/>
      <c r="BI13" s="2"/>
      <c r="BJ13" s="2"/>
      <c r="BK13" s="2"/>
      <c r="BL13" s="15"/>
      <c r="BM13" s="364"/>
      <c r="BN13" s="312"/>
      <c r="BO13" s="312"/>
      <c r="BP13" s="313"/>
      <c r="BQ13" s="619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58"/>
    </row>
    <row r="14" spans="2:82" ht="11.1" customHeight="1" x14ac:dyDescent="0.15">
      <c r="D14" s="382" t="s">
        <v>2</v>
      </c>
      <c r="E14" s="383"/>
      <c r="F14" s="383"/>
      <c r="G14" s="383"/>
      <c r="H14" s="383"/>
      <c r="I14" s="386"/>
      <c r="J14" s="630"/>
      <c r="K14" s="631"/>
      <c r="L14" s="360" t="s">
        <v>37</v>
      </c>
      <c r="M14" s="633"/>
      <c r="N14" s="634"/>
      <c r="O14" s="634"/>
      <c r="P14" s="634"/>
      <c r="Q14" s="360" t="s">
        <v>37</v>
      </c>
      <c r="R14" s="633"/>
      <c r="S14" s="634"/>
      <c r="T14" s="360" t="s">
        <v>37</v>
      </c>
      <c r="U14" s="633"/>
      <c r="V14" s="362"/>
      <c r="W14" s="15"/>
      <c r="X14" s="364"/>
      <c r="Y14" s="312"/>
      <c r="Z14" s="312"/>
      <c r="AA14" s="313"/>
      <c r="AB14" s="655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7"/>
      <c r="AS14" s="382" t="s">
        <v>2</v>
      </c>
      <c r="AT14" s="383"/>
      <c r="AU14" s="383"/>
      <c r="AV14" s="383"/>
      <c r="AW14" s="383"/>
      <c r="AX14" s="664">
        <f>I14</f>
        <v>0</v>
      </c>
      <c r="AY14" s="659" t="str">
        <f>IF(J14="","",J14)</f>
        <v/>
      </c>
      <c r="AZ14" s="659"/>
      <c r="BA14" s="360" t="s">
        <v>37</v>
      </c>
      <c r="BB14" s="648" t="str">
        <f t="shared" ref="BB14" si="0">IF(M14="","",M14)</f>
        <v/>
      </c>
      <c r="BC14" s="649"/>
      <c r="BD14" s="649" t="str">
        <f>IF(O14="","",O14)</f>
        <v/>
      </c>
      <c r="BE14" s="649"/>
      <c r="BF14" s="360" t="s">
        <v>37</v>
      </c>
      <c r="BG14" s="649" t="str">
        <f t="shared" ref="BG14" si="1">IF(R14="","",R14)</f>
        <v/>
      </c>
      <c r="BH14" s="666"/>
      <c r="BI14" s="360" t="s">
        <v>37</v>
      </c>
      <c r="BJ14" s="649" t="str">
        <f t="shared" ref="BJ14" si="2">IF(U14="","",U14)</f>
        <v/>
      </c>
      <c r="BK14" s="169"/>
      <c r="BL14" s="15"/>
      <c r="BM14" s="364"/>
      <c r="BN14" s="312"/>
      <c r="BO14" s="312"/>
      <c r="BP14" s="313"/>
      <c r="BQ14" s="619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58"/>
    </row>
    <row r="15" spans="2:82" ht="11.1" customHeight="1" x14ac:dyDescent="0.15">
      <c r="D15" s="384"/>
      <c r="E15" s="385"/>
      <c r="F15" s="385"/>
      <c r="G15" s="385"/>
      <c r="H15" s="385"/>
      <c r="I15" s="387"/>
      <c r="J15" s="632"/>
      <c r="K15" s="632"/>
      <c r="L15" s="361"/>
      <c r="M15" s="635"/>
      <c r="N15" s="635"/>
      <c r="O15" s="635"/>
      <c r="P15" s="635"/>
      <c r="Q15" s="361"/>
      <c r="R15" s="635"/>
      <c r="S15" s="635"/>
      <c r="T15" s="361"/>
      <c r="U15" s="635"/>
      <c r="V15" s="363"/>
      <c r="W15" s="15"/>
      <c r="X15" s="364" t="s">
        <v>15</v>
      </c>
      <c r="Y15" s="312"/>
      <c r="Z15" s="312"/>
      <c r="AA15" s="313"/>
      <c r="AB15" s="655">
        <f>'総括(入力)'!Y11</f>
        <v>0</v>
      </c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68"/>
      <c r="AN15" s="668"/>
      <c r="AO15" s="669"/>
      <c r="AS15" s="384"/>
      <c r="AT15" s="385"/>
      <c r="AU15" s="385"/>
      <c r="AV15" s="385"/>
      <c r="AW15" s="385"/>
      <c r="AX15" s="665"/>
      <c r="AY15" s="660"/>
      <c r="AZ15" s="660"/>
      <c r="BA15" s="361"/>
      <c r="BB15" s="650"/>
      <c r="BC15" s="650"/>
      <c r="BD15" s="650"/>
      <c r="BE15" s="650"/>
      <c r="BF15" s="361"/>
      <c r="BG15" s="667"/>
      <c r="BH15" s="667"/>
      <c r="BI15" s="361"/>
      <c r="BJ15" s="667"/>
      <c r="BK15" s="170"/>
      <c r="BL15" s="15"/>
      <c r="BM15" s="364" t="s">
        <v>15</v>
      </c>
      <c r="BN15" s="312"/>
      <c r="BO15" s="312"/>
      <c r="BP15" s="313"/>
      <c r="BQ15" s="619">
        <f>AB15</f>
        <v>0</v>
      </c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355"/>
      <c r="CC15" s="355" t="s">
        <v>17</v>
      </c>
      <c r="CD15" s="356"/>
    </row>
    <row r="16" spans="2:82" ht="11.1" customHeight="1" x14ac:dyDescent="0.15">
      <c r="D16" s="368" t="s">
        <v>49</v>
      </c>
      <c r="E16" s="369"/>
      <c r="F16" s="369"/>
      <c r="G16" s="369"/>
      <c r="H16" s="370"/>
      <c r="I16" s="636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8"/>
      <c r="W16" s="15"/>
      <c r="X16" s="364"/>
      <c r="Y16" s="312"/>
      <c r="Z16" s="312"/>
      <c r="AA16" s="313"/>
      <c r="AB16" s="671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68"/>
      <c r="AN16" s="668"/>
      <c r="AO16" s="669"/>
      <c r="AS16" s="368" t="s">
        <v>49</v>
      </c>
      <c r="AT16" s="369"/>
      <c r="AU16" s="369"/>
      <c r="AV16" s="369"/>
      <c r="AW16" s="370"/>
      <c r="AX16" s="642">
        <f>I16</f>
        <v>0</v>
      </c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15"/>
      <c r="BM16" s="364"/>
      <c r="BN16" s="312"/>
      <c r="BO16" s="312"/>
      <c r="BP16" s="313"/>
      <c r="BQ16" s="619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355"/>
      <c r="CC16" s="355"/>
      <c r="CD16" s="356"/>
    </row>
    <row r="17" spans="2:82" ht="11.1" customHeight="1" x14ac:dyDescent="0.15">
      <c r="D17" s="371"/>
      <c r="E17" s="372"/>
      <c r="F17" s="372"/>
      <c r="G17" s="372"/>
      <c r="H17" s="373"/>
      <c r="I17" s="639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1"/>
      <c r="W17" s="15"/>
      <c r="X17" s="226"/>
      <c r="Y17" s="220"/>
      <c r="Z17" s="220"/>
      <c r="AA17" s="221"/>
      <c r="AB17" s="671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230"/>
      <c r="AN17" s="230"/>
      <c r="AO17" s="231"/>
      <c r="AS17" s="371"/>
      <c r="AT17" s="372"/>
      <c r="AU17" s="372"/>
      <c r="AV17" s="372"/>
      <c r="AW17" s="373"/>
      <c r="AX17" s="645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7"/>
      <c r="BL17" s="15"/>
      <c r="BM17" s="226"/>
      <c r="BN17" s="220"/>
      <c r="BO17" s="220"/>
      <c r="BP17" s="221"/>
      <c r="BQ17" s="621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224"/>
      <c r="CC17" s="224"/>
      <c r="CD17" s="225"/>
    </row>
    <row r="18" spans="2:82" ht="11.1" customHeight="1" x14ac:dyDescent="0.15">
      <c r="D18" s="395" t="s">
        <v>50</v>
      </c>
      <c r="E18" s="396"/>
      <c r="F18" s="396"/>
      <c r="G18" s="396"/>
      <c r="H18" s="397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15"/>
      <c r="X18" s="364" t="s">
        <v>3</v>
      </c>
      <c r="Y18" s="312"/>
      <c r="Z18" s="312"/>
      <c r="AA18" s="313"/>
      <c r="AB18" s="17"/>
      <c r="AC18" s="393">
        <f>'総括(入力)'!Z12</f>
        <v>0</v>
      </c>
      <c r="AD18" s="393"/>
      <c r="AE18" s="393"/>
      <c r="AF18" s="391" t="s">
        <v>37</v>
      </c>
      <c r="AG18" s="393">
        <f>'総括(入力)'!AD12</f>
        <v>0</v>
      </c>
      <c r="AH18" s="393"/>
      <c r="AI18" s="393"/>
      <c r="AJ18" s="391" t="s">
        <v>37</v>
      </c>
      <c r="AK18" s="393">
        <f>'総括(入力)'!AH12</f>
        <v>0</v>
      </c>
      <c r="AL18" s="393"/>
      <c r="AM18" s="393"/>
      <c r="AN18" s="393"/>
      <c r="AO18" s="18"/>
      <c r="AS18" s="395" t="s">
        <v>50</v>
      </c>
      <c r="AT18" s="396"/>
      <c r="AU18" s="396"/>
      <c r="AV18" s="396"/>
      <c r="AW18" s="397"/>
      <c r="AX18" s="674">
        <f>I18</f>
        <v>0</v>
      </c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6"/>
      <c r="BL18" s="15"/>
      <c r="BM18" s="364" t="s">
        <v>3</v>
      </c>
      <c r="BN18" s="312"/>
      <c r="BO18" s="312"/>
      <c r="BP18" s="313"/>
      <c r="BQ18" s="17"/>
      <c r="BR18" s="672">
        <f>AC18</f>
        <v>0</v>
      </c>
      <c r="BS18" s="672"/>
      <c r="BT18" s="672"/>
      <c r="BU18" s="391" t="s">
        <v>37</v>
      </c>
      <c r="BV18" s="672">
        <f>AG18</f>
        <v>0</v>
      </c>
      <c r="BW18" s="672"/>
      <c r="BX18" s="672"/>
      <c r="BY18" s="391" t="s">
        <v>37</v>
      </c>
      <c r="BZ18" s="672">
        <f>AK18</f>
        <v>0</v>
      </c>
      <c r="CA18" s="672"/>
      <c r="CB18" s="672"/>
      <c r="CC18" s="672"/>
      <c r="CD18" s="19"/>
    </row>
    <row r="19" spans="2:82" ht="11.1" customHeight="1" thickBot="1" x14ac:dyDescent="0.2">
      <c r="D19" s="398"/>
      <c r="E19" s="399"/>
      <c r="F19" s="399"/>
      <c r="G19" s="399"/>
      <c r="H19" s="400"/>
      <c r="I19" s="680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2"/>
      <c r="W19" s="15"/>
      <c r="X19" s="404"/>
      <c r="Y19" s="405"/>
      <c r="Z19" s="405"/>
      <c r="AA19" s="406"/>
      <c r="AB19" s="20"/>
      <c r="AC19" s="394"/>
      <c r="AD19" s="394"/>
      <c r="AE19" s="394"/>
      <c r="AF19" s="392"/>
      <c r="AG19" s="394"/>
      <c r="AH19" s="394"/>
      <c r="AI19" s="394"/>
      <c r="AJ19" s="392"/>
      <c r="AK19" s="394"/>
      <c r="AL19" s="394"/>
      <c r="AM19" s="394"/>
      <c r="AN19" s="394"/>
      <c r="AO19" s="21"/>
      <c r="AS19" s="398"/>
      <c r="AT19" s="399"/>
      <c r="AU19" s="399"/>
      <c r="AV19" s="399"/>
      <c r="AW19" s="400"/>
      <c r="AX19" s="677"/>
      <c r="AY19" s="678"/>
      <c r="AZ19" s="678"/>
      <c r="BA19" s="678"/>
      <c r="BB19" s="678"/>
      <c r="BC19" s="678"/>
      <c r="BD19" s="678"/>
      <c r="BE19" s="678"/>
      <c r="BF19" s="678"/>
      <c r="BG19" s="678"/>
      <c r="BH19" s="678"/>
      <c r="BI19" s="678"/>
      <c r="BJ19" s="678"/>
      <c r="BK19" s="679"/>
      <c r="BL19" s="15"/>
      <c r="BM19" s="404"/>
      <c r="BN19" s="405"/>
      <c r="BO19" s="405"/>
      <c r="BP19" s="406"/>
      <c r="BQ19" s="20"/>
      <c r="BR19" s="673"/>
      <c r="BS19" s="673"/>
      <c r="BT19" s="673"/>
      <c r="BU19" s="392"/>
      <c r="BV19" s="673"/>
      <c r="BW19" s="673"/>
      <c r="BX19" s="673"/>
      <c r="BY19" s="392"/>
      <c r="BZ19" s="673"/>
      <c r="CA19" s="673"/>
      <c r="CB19" s="673"/>
      <c r="CC19" s="673"/>
      <c r="CD19" s="22"/>
    </row>
    <row r="20" spans="2:82" ht="21.75" customHeight="1" x14ac:dyDescent="0.15">
      <c r="D20" s="71"/>
      <c r="E20" s="71"/>
      <c r="F20" s="71"/>
      <c r="G20" s="71"/>
      <c r="H20" s="7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3"/>
      <c r="X20" s="220"/>
      <c r="Y20" s="220"/>
      <c r="Z20" s="220"/>
      <c r="AA20" s="220"/>
      <c r="AB20" s="17"/>
      <c r="AC20" s="228"/>
      <c r="AD20" s="228"/>
      <c r="AE20" s="228"/>
      <c r="AF20" s="227"/>
      <c r="AG20" s="228"/>
      <c r="AH20" s="228"/>
      <c r="AI20" s="228"/>
      <c r="AJ20" s="227"/>
      <c r="AK20" s="228"/>
      <c r="AL20" s="228"/>
      <c r="AM20" s="228"/>
      <c r="AN20" s="228"/>
      <c r="AO20" s="74"/>
      <c r="AS20" s="71"/>
      <c r="AT20" s="71"/>
      <c r="AU20" s="71"/>
      <c r="AV20" s="71"/>
      <c r="AW20" s="71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33"/>
      <c r="BM20" s="220"/>
      <c r="BN20" s="220"/>
      <c r="BO20" s="220"/>
      <c r="BP20" s="220"/>
      <c r="BQ20" s="17"/>
      <c r="BR20" s="232"/>
      <c r="BS20" s="232"/>
      <c r="BT20" s="232"/>
      <c r="BU20" s="227"/>
      <c r="BV20" s="232"/>
      <c r="BW20" s="232"/>
      <c r="BX20" s="232"/>
      <c r="BY20" s="227"/>
      <c r="BZ20" s="232"/>
      <c r="CA20" s="232"/>
      <c r="CB20" s="232"/>
      <c r="CC20" s="232"/>
      <c r="CD20" s="17"/>
    </row>
    <row r="21" spans="2:82" ht="22.5" customHeight="1" thickBo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s="24" customFormat="1" ht="27.95" customHeight="1" x14ac:dyDescent="0.2">
      <c r="B22" s="23"/>
      <c r="C22" s="23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415" t="s">
        <v>43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8"/>
      <c r="AE22" s="419" t="s">
        <v>44</v>
      </c>
      <c r="AF22" s="416"/>
      <c r="AG22" s="416"/>
      <c r="AH22" s="416"/>
      <c r="AI22" s="416"/>
      <c r="AJ22" s="416"/>
      <c r="AK22" s="416"/>
      <c r="AL22" s="416"/>
      <c r="AM22" s="416"/>
      <c r="AN22" s="416"/>
      <c r="AO22" s="417"/>
      <c r="AP22" s="23"/>
      <c r="AQ22" s="23"/>
      <c r="AR22" s="23"/>
      <c r="AS22" s="415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7"/>
      <c r="BG22" s="415" t="s">
        <v>43</v>
      </c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8"/>
      <c r="BT22" s="419" t="s">
        <v>44</v>
      </c>
      <c r="BU22" s="416"/>
      <c r="BV22" s="416"/>
      <c r="BW22" s="416"/>
      <c r="BX22" s="416"/>
      <c r="BY22" s="416"/>
      <c r="BZ22" s="416"/>
      <c r="CA22" s="416"/>
      <c r="CB22" s="416"/>
      <c r="CC22" s="416"/>
      <c r="CD22" s="417"/>
    </row>
    <row r="23" spans="2:82" s="24" customFormat="1" ht="27.95" customHeight="1" x14ac:dyDescent="0.2">
      <c r="B23" s="23"/>
      <c r="C23" s="23"/>
      <c r="D23" s="407" t="s">
        <v>22</v>
      </c>
      <c r="E23" s="408"/>
      <c r="F23" s="408"/>
      <c r="G23" s="408"/>
      <c r="H23" s="408"/>
      <c r="I23" s="408"/>
      <c r="J23" s="408"/>
      <c r="K23" s="408"/>
      <c r="L23" s="408"/>
      <c r="M23" s="409" t="s">
        <v>47</v>
      </c>
      <c r="N23" s="409"/>
      <c r="O23" s="409"/>
      <c r="P23" s="409"/>
      <c r="Q23" s="410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9"/>
      <c r="AF23" s="690"/>
      <c r="AG23" s="690"/>
      <c r="AH23" s="690"/>
      <c r="AI23" s="690"/>
      <c r="AJ23" s="690"/>
      <c r="AK23" s="690"/>
      <c r="AL23" s="690"/>
      <c r="AM23" s="690"/>
      <c r="AN23" s="690"/>
      <c r="AO23" s="691"/>
      <c r="AP23" s="23"/>
      <c r="AQ23" s="23"/>
      <c r="AR23" s="23"/>
      <c r="AS23" s="692" t="s">
        <v>22</v>
      </c>
      <c r="AT23" s="693"/>
      <c r="AU23" s="693"/>
      <c r="AV23" s="693"/>
      <c r="AW23" s="693"/>
      <c r="AX23" s="693"/>
      <c r="AY23" s="693"/>
      <c r="AZ23" s="693"/>
      <c r="BA23" s="693"/>
      <c r="BB23" s="694" t="s">
        <v>47</v>
      </c>
      <c r="BC23" s="694"/>
      <c r="BD23" s="694"/>
      <c r="BE23" s="694"/>
      <c r="BF23" s="695"/>
      <c r="BG23" s="683" t="str">
        <f>IF(R23=0,"",R23)</f>
        <v/>
      </c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5"/>
      <c r="BT23" s="242" t="str">
        <f t="shared" ref="BT23:BT29" si="3">IF(AE23=0,"",AE23)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414"/>
    </row>
    <row r="24" spans="2:82" ht="27.95" customHeight="1" x14ac:dyDescent="0.2">
      <c r="D24" s="407" t="s">
        <v>23</v>
      </c>
      <c r="E24" s="408"/>
      <c r="F24" s="408"/>
      <c r="G24" s="408"/>
      <c r="H24" s="408"/>
      <c r="I24" s="408"/>
      <c r="J24" s="408"/>
      <c r="K24" s="408"/>
      <c r="L24" s="408"/>
      <c r="M24" s="409" t="s">
        <v>47</v>
      </c>
      <c r="N24" s="409"/>
      <c r="O24" s="409"/>
      <c r="P24" s="409"/>
      <c r="Q24" s="410"/>
      <c r="R24" s="686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9"/>
      <c r="AF24" s="690"/>
      <c r="AG24" s="690"/>
      <c r="AH24" s="690"/>
      <c r="AI24" s="690"/>
      <c r="AJ24" s="690"/>
      <c r="AK24" s="690"/>
      <c r="AL24" s="690"/>
      <c r="AM24" s="690"/>
      <c r="AN24" s="690"/>
      <c r="AO24" s="691"/>
      <c r="AS24" s="692" t="s">
        <v>23</v>
      </c>
      <c r="AT24" s="693"/>
      <c r="AU24" s="693"/>
      <c r="AV24" s="693"/>
      <c r="AW24" s="693"/>
      <c r="AX24" s="693"/>
      <c r="AY24" s="693"/>
      <c r="AZ24" s="693"/>
      <c r="BA24" s="693"/>
      <c r="BB24" s="694" t="s">
        <v>47</v>
      </c>
      <c r="BC24" s="694"/>
      <c r="BD24" s="694"/>
      <c r="BE24" s="694"/>
      <c r="BF24" s="695"/>
      <c r="BG24" s="696">
        <f>R24</f>
        <v>0</v>
      </c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8"/>
      <c r="BT24" s="242" t="str">
        <f t="shared" si="3"/>
        <v/>
      </c>
      <c r="BU24" s="243"/>
      <c r="BV24" s="243"/>
      <c r="BW24" s="243"/>
      <c r="BX24" s="243"/>
      <c r="BY24" s="243"/>
      <c r="BZ24" s="243"/>
      <c r="CA24" s="243"/>
      <c r="CB24" s="243"/>
      <c r="CC24" s="243"/>
      <c r="CD24" s="414"/>
    </row>
    <row r="25" spans="2:82" ht="27.95" customHeight="1" thickBot="1" x14ac:dyDescent="0.25">
      <c r="D25" s="407" t="s">
        <v>24</v>
      </c>
      <c r="E25" s="408"/>
      <c r="F25" s="408"/>
      <c r="G25" s="408"/>
      <c r="H25" s="408"/>
      <c r="I25" s="408"/>
      <c r="J25" s="408"/>
      <c r="K25" s="408"/>
      <c r="L25" s="408"/>
      <c r="M25" s="409" t="s">
        <v>47</v>
      </c>
      <c r="N25" s="409"/>
      <c r="O25" s="409"/>
      <c r="P25" s="409"/>
      <c r="Q25" s="410"/>
      <c r="R25" s="706">
        <f>R23+R24</f>
        <v>0</v>
      </c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E25" s="689"/>
      <c r="AF25" s="690"/>
      <c r="AG25" s="690"/>
      <c r="AH25" s="690"/>
      <c r="AI25" s="690"/>
      <c r="AJ25" s="690"/>
      <c r="AK25" s="690"/>
      <c r="AL25" s="690"/>
      <c r="AM25" s="690"/>
      <c r="AN25" s="690"/>
      <c r="AO25" s="691"/>
      <c r="AS25" s="692" t="s">
        <v>24</v>
      </c>
      <c r="AT25" s="693"/>
      <c r="AU25" s="693"/>
      <c r="AV25" s="693"/>
      <c r="AW25" s="693"/>
      <c r="AX25" s="693"/>
      <c r="AY25" s="693"/>
      <c r="AZ25" s="693"/>
      <c r="BA25" s="693"/>
      <c r="BB25" s="694" t="s">
        <v>47</v>
      </c>
      <c r="BC25" s="694"/>
      <c r="BD25" s="694"/>
      <c r="BE25" s="694"/>
      <c r="BF25" s="695"/>
      <c r="BG25" s="683" t="str">
        <f t="shared" ref="BG25:BG29" si="4">IF(R25=0,"",R25)</f>
        <v/>
      </c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5"/>
      <c r="BT25" s="242" t="str">
        <f t="shared" si="3"/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414"/>
    </row>
    <row r="26" spans="2:82" ht="27.95" customHeight="1" thickBot="1" x14ac:dyDescent="0.25">
      <c r="D26" s="407" t="s">
        <v>25</v>
      </c>
      <c r="E26" s="408"/>
      <c r="F26" s="408"/>
      <c r="G26" s="408"/>
      <c r="H26" s="408"/>
      <c r="I26" s="408"/>
      <c r="J26" s="408"/>
      <c r="K26" s="408"/>
      <c r="L26" s="423"/>
      <c r="M26" s="424" t="str">
        <f>IF(R26="","",ROUND(R26/R25*100,0))</f>
        <v/>
      </c>
      <c r="N26" s="425"/>
      <c r="O26" s="426"/>
      <c r="P26" s="427" t="s">
        <v>21</v>
      </c>
      <c r="Q26" s="428"/>
      <c r="R26" s="699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1"/>
      <c r="AE26" s="689"/>
      <c r="AF26" s="690"/>
      <c r="AG26" s="690"/>
      <c r="AH26" s="690"/>
      <c r="AI26" s="690"/>
      <c r="AJ26" s="690"/>
      <c r="AK26" s="690"/>
      <c r="AL26" s="690"/>
      <c r="AM26" s="690"/>
      <c r="AN26" s="690"/>
      <c r="AO26" s="691"/>
      <c r="AS26" s="692" t="s">
        <v>25</v>
      </c>
      <c r="AT26" s="693"/>
      <c r="AU26" s="693"/>
      <c r="AV26" s="693"/>
      <c r="AW26" s="693"/>
      <c r="AX26" s="693"/>
      <c r="AY26" s="693"/>
      <c r="AZ26" s="693"/>
      <c r="BA26" s="702"/>
      <c r="BB26" s="703" t="str">
        <f>M26</f>
        <v/>
      </c>
      <c r="BC26" s="704"/>
      <c r="BD26" s="705"/>
      <c r="BE26" s="427" t="s">
        <v>21</v>
      </c>
      <c r="BF26" s="428"/>
      <c r="BG26" s="683" t="str">
        <f t="shared" si="4"/>
        <v/>
      </c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5"/>
      <c r="BT26" s="242" t="str">
        <f t="shared" si="3"/>
        <v/>
      </c>
      <c r="BU26" s="243"/>
      <c r="BV26" s="243"/>
      <c r="BW26" s="243"/>
      <c r="BX26" s="243"/>
      <c r="BY26" s="243"/>
      <c r="BZ26" s="243"/>
      <c r="CA26" s="243"/>
      <c r="CB26" s="243"/>
      <c r="CC26" s="243"/>
      <c r="CD26" s="414"/>
    </row>
    <row r="27" spans="2:82" ht="27.95" customHeight="1" x14ac:dyDescent="0.2">
      <c r="D27" s="407" t="s">
        <v>26</v>
      </c>
      <c r="E27" s="408"/>
      <c r="F27" s="408"/>
      <c r="G27" s="408"/>
      <c r="H27" s="408"/>
      <c r="I27" s="408"/>
      <c r="J27" s="408"/>
      <c r="K27" s="408"/>
      <c r="L27" s="408"/>
      <c r="M27" s="712">
        <v>90</v>
      </c>
      <c r="N27" s="712"/>
      <c r="O27" s="712"/>
      <c r="P27" s="436" t="s">
        <v>21</v>
      </c>
      <c r="Q27" s="428"/>
      <c r="R27" s="706">
        <f>R26*M27%</f>
        <v>0</v>
      </c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E27" s="689"/>
      <c r="AF27" s="690"/>
      <c r="AG27" s="690"/>
      <c r="AH27" s="690"/>
      <c r="AI27" s="690"/>
      <c r="AJ27" s="690"/>
      <c r="AK27" s="690"/>
      <c r="AL27" s="690"/>
      <c r="AM27" s="690"/>
      <c r="AN27" s="690"/>
      <c r="AO27" s="691"/>
      <c r="AS27" s="692" t="s">
        <v>26</v>
      </c>
      <c r="AT27" s="693"/>
      <c r="AU27" s="693"/>
      <c r="AV27" s="693"/>
      <c r="AW27" s="693"/>
      <c r="AX27" s="693"/>
      <c r="AY27" s="693"/>
      <c r="AZ27" s="693"/>
      <c r="BA27" s="693"/>
      <c r="BB27" s="713">
        <f>IF(M27=0,"",M27)</f>
        <v>90</v>
      </c>
      <c r="BC27" s="713"/>
      <c r="BD27" s="713"/>
      <c r="BE27" s="436" t="s">
        <v>21</v>
      </c>
      <c r="BF27" s="428"/>
      <c r="BG27" s="683" t="str">
        <f t="shared" si="4"/>
        <v/>
      </c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5"/>
      <c r="BT27" s="242" t="str">
        <f t="shared" si="3"/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414"/>
    </row>
    <row r="28" spans="2:82" ht="27.95" customHeight="1" x14ac:dyDescent="0.2">
      <c r="D28" s="407" t="s">
        <v>27</v>
      </c>
      <c r="E28" s="408"/>
      <c r="F28" s="408"/>
      <c r="G28" s="408"/>
      <c r="H28" s="408"/>
      <c r="I28" s="408"/>
      <c r="J28" s="408"/>
      <c r="K28" s="408"/>
      <c r="L28" s="408"/>
      <c r="M28" s="409" t="s">
        <v>47</v>
      </c>
      <c r="N28" s="409"/>
      <c r="O28" s="409"/>
      <c r="P28" s="409"/>
      <c r="Q28" s="410"/>
      <c r="R28" s="709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1"/>
      <c r="AE28" s="689"/>
      <c r="AF28" s="690"/>
      <c r="AG28" s="690"/>
      <c r="AH28" s="690"/>
      <c r="AI28" s="690"/>
      <c r="AJ28" s="690"/>
      <c r="AK28" s="690"/>
      <c r="AL28" s="690"/>
      <c r="AM28" s="690"/>
      <c r="AN28" s="690"/>
      <c r="AO28" s="691"/>
      <c r="AS28" s="692" t="s">
        <v>27</v>
      </c>
      <c r="AT28" s="693"/>
      <c r="AU28" s="693"/>
      <c r="AV28" s="693"/>
      <c r="AW28" s="693"/>
      <c r="AX28" s="693"/>
      <c r="AY28" s="693"/>
      <c r="AZ28" s="693"/>
      <c r="BA28" s="693"/>
      <c r="BB28" s="694" t="s">
        <v>47</v>
      </c>
      <c r="BC28" s="694"/>
      <c r="BD28" s="694"/>
      <c r="BE28" s="694"/>
      <c r="BF28" s="695"/>
      <c r="BG28" s="696">
        <f>R28</f>
        <v>0</v>
      </c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8"/>
      <c r="BT28" s="242" t="str">
        <f t="shared" si="3"/>
        <v/>
      </c>
      <c r="BU28" s="243"/>
      <c r="BV28" s="243"/>
      <c r="BW28" s="243"/>
      <c r="BX28" s="243"/>
      <c r="BY28" s="243"/>
      <c r="BZ28" s="243"/>
      <c r="CA28" s="243"/>
      <c r="CB28" s="243"/>
      <c r="CC28" s="243"/>
      <c r="CD28" s="414"/>
    </row>
    <row r="29" spans="2:82" ht="27.95" customHeight="1" thickBot="1" x14ac:dyDescent="0.25">
      <c r="D29" s="438" t="s">
        <v>28</v>
      </c>
      <c r="E29" s="439"/>
      <c r="F29" s="439"/>
      <c r="G29" s="439"/>
      <c r="H29" s="439"/>
      <c r="I29" s="439"/>
      <c r="J29" s="439"/>
      <c r="K29" s="439"/>
      <c r="L29" s="439"/>
      <c r="M29" s="440" t="s">
        <v>47</v>
      </c>
      <c r="N29" s="440"/>
      <c r="O29" s="440"/>
      <c r="P29" s="440"/>
      <c r="Q29" s="441"/>
      <c r="R29" s="717">
        <f>IF(R25="","",R27-R28)</f>
        <v>0</v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9"/>
      <c r="AE29" s="720"/>
      <c r="AF29" s="721"/>
      <c r="AG29" s="721"/>
      <c r="AH29" s="721"/>
      <c r="AI29" s="721"/>
      <c r="AJ29" s="721"/>
      <c r="AK29" s="721"/>
      <c r="AL29" s="721"/>
      <c r="AM29" s="721"/>
      <c r="AN29" s="721"/>
      <c r="AO29" s="722"/>
      <c r="AS29" s="723" t="s">
        <v>28</v>
      </c>
      <c r="AT29" s="724"/>
      <c r="AU29" s="724"/>
      <c r="AV29" s="724"/>
      <c r="AW29" s="724"/>
      <c r="AX29" s="724"/>
      <c r="AY29" s="724"/>
      <c r="AZ29" s="724"/>
      <c r="BA29" s="724"/>
      <c r="BB29" s="725" t="s">
        <v>47</v>
      </c>
      <c r="BC29" s="725"/>
      <c r="BD29" s="725"/>
      <c r="BE29" s="725"/>
      <c r="BF29" s="726"/>
      <c r="BG29" s="714" t="str">
        <f t="shared" si="4"/>
        <v/>
      </c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6"/>
      <c r="BT29" s="445" t="str">
        <f t="shared" si="3"/>
        <v/>
      </c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</row>
    <row r="30" spans="2:82" ht="26.25" customHeight="1" x14ac:dyDescent="0.2">
      <c r="D30" s="25"/>
      <c r="E30" s="25"/>
      <c r="F30" s="25"/>
      <c r="G30" s="25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"/>
      <c r="Y30" s="3"/>
      <c r="Z30" s="3"/>
      <c r="AA30" s="3"/>
      <c r="AB30" s="28"/>
      <c r="AC30" s="28"/>
      <c r="AD30" s="28"/>
      <c r="AE30" s="29"/>
      <c r="AF30" s="29"/>
      <c r="AG30" s="29"/>
      <c r="AH30" s="29"/>
      <c r="AI30" s="29"/>
      <c r="AJ30" s="29"/>
      <c r="AK30" s="29"/>
      <c r="AL30" s="27"/>
      <c r="AM30" s="27"/>
      <c r="AN30" s="27"/>
      <c r="AO30" s="27"/>
      <c r="AS30" s="25"/>
      <c r="AT30" s="25"/>
      <c r="AU30" s="25"/>
      <c r="AV30" s="25"/>
      <c r="AW30" s="26"/>
      <c r="AX30" s="26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3"/>
      <c r="BN30" s="3"/>
      <c r="BO30" s="3"/>
      <c r="BP30" s="3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7"/>
      <c r="CB30" s="27"/>
      <c r="CC30" s="27"/>
      <c r="CD30" s="27"/>
    </row>
    <row r="31" spans="2:82" s="32" customFormat="1" ht="27.75" customHeight="1" x14ac:dyDescent="0.15">
      <c r="D31" s="448" t="s">
        <v>30</v>
      </c>
      <c r="E31" s="448"/>
      <c r="F31" s="448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0"/>
      <c r="Y31" s="30"/>
      <c r="Z31" s="30"/>
      <c r="AA31" s="30"/>
      <c r="AB31" s="44"/>
      <c r="AC31" s="44"/>
      <c r="AD31" s="44"/>
      <c r="AE31" s="44"/>
      <c r="AF31" s="44"/>
      <c r="AG31" s="64"/>
      <c r="AH31" s="44"/>
      <c r="AI31" s="44"/>
      <c r="AJ31" s="44"/>
      <c r="AK31" s="44"/>
      <c r="AL31" s="43"/>
      <c r="AM31" s="43"/>
      <c r="AN31" s="43"/>
      <c r="AO31" s="43"/>
      <c r="AP31" s="2"/>
      <c r="AQ31" s="2"/>
      <c r="AR31" s="2"/>
      <c r="AS31" s="448" t="s">
        <v>30</v>
      </c>
      <c r="AT31" s="448"/>
      <c r="AU31" s="448"/>
      <c r="AV31" s="41"/>
      <c r="AW31" s="42"/>
      <c r="AX31" s="42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30"/>
      <c r="BN31" s="30"/>
      <c r="BO31" s="30"/>
      <c r="BP31" s="3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3"/>
      <c r="CB31" s="43"/>
      <c r="CC31" s="43"/>
      <c r="CD31" s="43"/>
    </row>
    <row r="32" spans="2:82" s="32" customFormat="1" ht="27.75" customHeight="1" x14ac:dyDescent="0.15">
      <c r="D32" s="280" t="s">
        <v>31</v>
      </c>
      <c r="E32" s="281"/>
      <c r="F32" s="281"/>
      <c r="G32" s="281"/>
      <c r="H32" s="281"/>
      <c r="I32" s="281"/>
      <c r="J32" s="282"/>
      <c r="K32" s="280" t="s">
        <v>32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2"/>
      <c r="X32" s="449" t="s">
        <v>8</v>
      </c>
      <c r="Y32" s="437"/>
      <c r="Z32" s="449" t="s">
        <v>9</v>
      </c>
      <c r="AA32" s="450"/>
      <c r="AB32" s="437" t="s">
        <v>20</v>
      </c>
      <c r="AC32" s="437"/>
      <c r="AD32" s="437"/>
      <c r="AE32" s="280" t="s">
        <v>10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P32" s="2"/>
      <c r="AQ32" s="2"/>
      <c r="AR32" s="2"/>
      <c r="AS32" s="280" t="s">
        <v>31</v>
      </c>
      <c r="AT32" s="281"/>
      <c r="AU32" s="281"/>
      <c r="AV32" s="281"/>
      <c r="AW32" s="281"/>
      <c r="AX32" s="281"/>
      <c r="AY32" s="282"/>
      <c r="AZ32" s="280" t="s">
        <v>32</v>
      </c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2"/>
      <c r="BM32" s="449" t="s">
        <v>8</v>
      </c>
      <c r="BN32" s="437"/>
      <c r="BO32" s="449" t="s">
        <v>9</v>
      </c>
      <c r="BP32" s="450"/>
      <c r="BQ32" s="437" t="s">
        <v>20</v>
      </c>
      <c r="BR32" s="437"/>
      <c r="BS32" s="437"/>
      <c r="BT32" s="280" t="s">
        <v>10</v>
      </c>
      <c r="BU32" s="281"/>
      <c r="BV32" s="281"/>
      <c r="BW32" s="281"/>
      <c r="BX32" s="281"/>
      <c r="BY32" s="281"/>
      <c r="BZ32" s="281"/>
      <c r="CA32" s="281"/>
      <c r="CB32" s="281"/>
      <c r="CC32" s="281"/>
      <c r="CD32" s="282"/>
    </row>
    <row r="33" spans="2:99" ht="27.75" customHeight="1" x14ac:dyDescent="0.2">
      <c r="B33" s="1"/>
      <c r="C33" s="1"/>
      <c r="D33" s="735"/>
      <c r="E33" s="736"/>
      <c r="F33" s="736"/>
      <c r="G33" s="736"/>
      <c r="H33" s="736"/>
      <c r="I33" s="736"/>
      <c r="J33" s="737"/>
      <c r="K33" s="738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40"/>
      <c r="X33" s="741"/>
      <c r="Y33" s="742"/>
      <c r="Z33" s="743"/>
      <c r="AA33" s="744"/>
      <c r="AB33" s="745"/>
      <c r="AC33" s="746"/>
      <c r="AD33" s="747"/>
      <c r="AE33" s="748" t="str">
        <f>IF((X33*AB33)=0,"",(X33*AB33))</f>
        <v/>
      </c>
      <c r="AF33" s="749"/>
      <c r="AG33" s="749"/>
      <c r="AH33" s="749"/>
      <c r="AI33" s="749"/>
      <c r="AJ33" s="749"/>
      <c r="AK33" s="749"/>
      <c r="AL33" s="749"/>
      <c r="AM33" s="749"/>
      <c r="AN33" s="749"/>
      <c r="AO33" s="750"/>
      <c r="AS33" s="727" t="str">
        <f>IF(D33=0,"",D33)</f>
        <v/>
      </c>
      <c r="AT33" s="728"/>
      <c r="AU33" s="728"/>
      <c r="AV33" s="728"/>
      <c r="AW33" s="728"/>
      <c r="AX33" s="728"/>
      <c r="AY33" s="729"/>
      <c r="AZ33" s="457" t="str">
        <f>IF(K33=0,"",K33)</f>
        <v/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9"/>
      <c r="BM33" s="460" t="str">
        <f>IF(X33=0,"",X33)</f>
        <v/>
      </c>
      <c r="BN33" s="461"/>
      <c r="BO33" s="730">
        <f>Z33</f>
        <v>0</v>
      </c>
      <c r="BP33" s="731"/>
      <c r="BQ33" s="464" t="str">
        <f>IF(AB33=0,"",AB33)</f>
        <v/>
      </c>
      <c r="BR33" s="465"/>
      <c r="BS33" s="466"/>
      <c r="BT33" s="732" t="str">
        <f>IF(AE33=0,"",AE33)</f>
        <v/>
      </c>
      <c r="BU33" s="733"/>
      <c r="BV33" s="733"/>
      <c r="BW33" s="733"/>
      <c r="BX33" s="733"/>
      <c r="BY33" s="733"/>
      <c r="BZ33" s="733"/>
      <c r="CA33" s="733"/>
      <c r="CB33" s="733"/>
      <c r="CC33" s="733"/>
      <c r="CD33" s="734"/>
    </row>
    <row r="34" spans="2:99" ht="27.75" customHeight="1" x14ac:dyDescent="0.2">
      <c r="B34" s="38"/>
      <c r="C34" s="38"/>
      <c r="D34" s="759"/>
      <c r="E34" s="760"/>
      <c r="F34" s="760"/>
      <c r="G34" s="760"/>
      <c r="H34" s="760"/>
      <c r="I34" s="760"/>
      <c r="J34" s="761"/>
      <c r="K34" s="738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40"/>
      <c r="X34" s="762"/>
      <c r="Y34" s="763"/>
      <c r="Z34" s="764"/>
      <c r="AA34" s="765"/>
      <c r="AB34" s="766"/>
      <c r="AC34" s="767"/>
      <c r="AD34" s="768"/>
      <c r="AE34" s="769" t="str">
        <f t="shared" ref="AE34:AE35" si="5">IF((X34*AB34)=0,"",(X34*AB34))</f>
        <v/>
      </c>
      <c r="AF34" s="770"/>
      <c r="AG34" s="770"/>
      <c r="AH34" s="770"/>
      <c r="AI34" s="770"/>
      <c r="AJ34" s="770"/>
      <c r="AK34" s="770"/>
      <c r="AL34" s="770"/>
      <c r="AM34" s="770"/>
      <c r="AN34" s="770"/>
      <c r="AO34" s="771"/>
      <c r="AS34" s="751" t="str">
        <f t="shared" ref="AS34:AS35" si="6">IF(D34=0,"",D34)</f>
        <v/>
      </c>
      <c r="AT34" s="752"/>
      <c r="AU34" s="752"/>
      <c r="AV34" s="752"/>
      <c r="AW34" s="752"/>
      <c r="AX34" s="752"/>
      <c r="AY34" s="753"/>
      <c r="AZ34" s="457" t="str">
        <f t="shared" ref="AZ34" si="7">IF(K34=0,"",K34)</f>
        <v/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9"/>
      <c r="BM34" s="473" t="str">
        <f t="shared" ref="BM34:BM35" si="8">IF(X34=0,"",X34)</f>
        <v/>
      </c>
      <c r="BN34" s="474"/>
      <c r="BO34" s="754">
        <f t="shared" ref="BO34:BO35" si="9">Z34</f>
        <v>0</v>
      </c>
      <c r="BP34" s="755"/>
      <c r="BQ34" s="477" t="str">
        <f t="shared" ref="BQ34:BQ35" si="10">IF(AB34=0,"",AB34)</f>
        <v/>
      </c>
      <c r="BR34" s="478"/>
      <c r="BS34" s="479"/>
      <c r="BT34" s="756" t="str">
        <f>IF(AE34=0,"",AE34)</f>
        <v/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</row>
    <row r="35" spans="2:99" ht="27.75" customHeight="1" x14ac:dyDescent="0.2">
      <c r="B35" s="33"/>
      <c r="C35" s="33"/>
      <c r="D35" s="780"/>
      <c r="E35" s="781"/>
      <c r="F35" s="781"/>
      <c r="G35" s="781"/>
      <c r="H35" s="781"/>
      <c r="I35" s="781"/>
      <c r="J35" s="782"/>
      <c r="K35" s="783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86"/>
      <c r="Y35" s="787"/>
      <c r="Z35" s="788"/>
      <c r="AA35" s="789"/>
      <c r="AB35" s="790"/>
      <c r="AC35" s="791"/>
      <c r="AD35" s="792"/>
      <c r="AE35" s="793" t="str">
        <f t="shared" si="5"/>
        <v/>
      </c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23"/>
      <c r="AQ35" s="23"/>
      <c r="AR35" s="23"/>
      <c r="AS35" s="772" t="str">
        <f t="shared" si="6"/>
        <v/>
      </c>
      <c r="AT35" s="773"/>
      <c r="AU35" s="773"/>
      <c r="AV35" s="773"/>
      <c r="AW35" s="773"/>
      <c r="AX35" s="773"/>
      <c r="AY35" s="774"/>
      <c r="AZ35" s="485" t="str">
        <f>IF(K35=0,"",K35)</f>
        <v/>
      </c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7"/>
      <c r="BM35" s="488" t="str">
        <f t="shared" si="8"/>
        <v/>
      </c>
      <c r="BN35" s="489"/>
      <c r="BO35" s="775">
        <f t="shared" si="9"/>
        <v>0</v>
      </c>
      <c r="BP35" s="776"/>
      <c r="BQ35" s="492" t="str">
        <f t="shared" si="10"/>
        <v/>
      </c>
      <c r="BR35" s="493"/>
      <c r="BS35" s="494"/>
      <c r="BT35" s="777" t="str">
        <f>IF(AE35=0,"",AE35)</f>
        <v/>
      </c>
      <c r="BU35" s="778"/>
      <c r="BV35" s="778"/>
      <c r="BW35" s="778"/>
      <c r="BX35" s="778"/>
      <c r="BY35" s="778"/>
      <c r="BZ35" s="778"/>
      <c r="CA35" s="778"/>
      <c r="CB35" s="778"/>
      <c r="CC35" s="778"/>
      <c r="CD35" s="779"/>
    </row>
    <row r="36" spans="2:99" ht="20.25" customHeight="1" x14ac:dyDescent="0.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99" ht="13.9" customHeight="1" x14ac:dyDescent="0.15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2:99" s="32" customFormat="1" ht="18" customHeight="1" x14ac:dyDescent="0.15">
      <c r="B38" s="30"/>
      <c r="C38" s="30"/>
      <c r="D38" s="30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0"/>
      <c r="AQ38" s="30"/>
      <c r="AR38" s="30"/>
      <c r="AS38" s="796"/>
      <c r="AT38" s="796"/>
      <c r="AU38" s="796"/>
      <c r="AV38" s="796"/>
      <c r="AW38" s="799"/>
      <c r="AX38" s="799"/>
      <c r="AY38" s="799"/>
      <c r="AZ38" s="799"/>
      <c r="BA38" s="800"/>
      <c r="BB38" s="800"/>
      <c r="BC38" s="800"/>
      <c r="BD38" s="800"/>
      <c r="BE38" s="796"/>
      <c r="BF38" s="796"/>
      <c r="BG38" s="796"/>
      <c r="BH38" s="796"/>
      <c r="BI38" s="611"/>
      <c r="BJ38" s="611"/>
      <c r="BK38" s="611"/>
      <c r="BL38" s="611"/>
      <c r="BM38" s="796"/>
      <c r="BN38" s="797"/>
      <c r="BO38" s="797"/>
      <c r="BP38" s="797"/>
      <c r="BQ38" s="796"/>
      <c r="BR38" s="797"/>
      <c r="BS38" s="797"/>
      <c r="BT38" s="797"/>
      <c r="BU38" s="233"/>
      <c r="BV38" s="33"/>
      <c r="BW38" s="796"/>
      <c r="BX38" s="796"/>
      <c r="BY38" s="796"/>
      <c r="BZ38" s="796"/>
      <c r="CA38" s="796"/>
      <c r="CB38" s="796"/>
      <c r="CC38" s="796"/>
      <c r="CD38" s="796"/>
      <c r="CM38" s="172" t="s">
        <v>102</v>
      </c>
      <c r="CN38" s="172" t="s">
        <v>103</v>
      </c>
      <c r="CO38" s="173" t="s">
        <v>45</v>
      </c>
      <c r="CP38" s="172" t="s">
        <v>104</v>
      </c>
      <c r="CQ38" s="179" t="s">
        <v>96</v>
      </c>
      <c r="CR38" s="172" t="s">
        <v>11</v>
      </c>
      <c r="CS38" s="172" t="s">
        <v>11</v>
      </c>
      <c r="CT38" s="172" t="s">
        <v>33</v>
      </c>
      <c r="CU38" s="178" t="s">
        <v>105</v>
      </c>
    </row>
    <row r="39" spans="2:99" ht="18" customHeight="1" x14ac:dyDescent="0.15">
      <c r="D39" s="34" t="s">
        <v>19</v>
      </c>
      <c r="E39" s="174" t="s">
        <v>92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M39" s="613"/>
      <c r="CN39" s="613"/>
      <c r="CO39" s="613"/>
      <c r="CP39" s="613"/>
      <c r="CQ39" s="613"/>
      <c r="CR39" s="613"/>
      <c r="CS39" s="613"/>
      <c r="CT39" s="613"/>
      <c r="CU39" s="616"/>
    </row>
    <row r="40" spans="2:99" ht="18" customHeight="1" x14ac:dyDescent="0.15">
      <c r="D40" s="36" t="s">
        <v>19</v>
      </c>
      <c r="E40" s="175" t="s">
        <v>101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3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M40" s="614"/>
      <c r="CN40" s="614"/>
      <c r="CO40" s="614"/>
      <c r="CP40" s="614"/>
      <c r="CQ40" s="614"/>
      <c r="CR40" s="614"/>
      <c r="CS40" s="614"/>
      <c r="CT40" s="614"/>
      <c r="CU40" s="617"/>
    </row>
    <row r="41" spans="2:99" ht="18" customHeight="1" x14ac:dyDescent="0.15">
      <c r="D41" s="39" t="s">
        <v>19</v>
      </c>
      <c r="E41" s="176" t="s">
        <v>99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M41" s="615"/>
      <c r="CN41" s="615"/>
      <c r="CO41" s="615"/>
      <c r="CP41" s="615"/>
      <c r="CQ41" s="615"/>
      <c r="CR41" s="615"/>
      <c r="CS41" s="615"/>
      <c r="CT41" s="615"/>
      <c r="CU41" s="618"/>
    </row>
    <row r="42" spans="2:99" ht="18" customHeight="1" x14ac:dyDescent="0.15">
      <c r="D42" s="146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147"/>
      <c r="BL42" s="2"/>
    </row>
    <row r="43" spans="2:99" s="2" customFormat="1" ht="18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2:99" s="2" customFormat="1" ht="18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2:99" s="2" customFormat="1" ht="18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2:99" s="2" customFormat="1" ht="18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2:99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2:99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s="2" customFormat="1" ht="18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s="2" customFormat="1" ht="18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s="2" customFormat="1" ht="18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s="2" customFormat="1" ht="18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s="2" customFormat="1" ht="18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s="2" customFormat="1" ht="18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s="2" customFormat="1" ht="18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s="2" customFormat="1" ht="18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s="2" customFormat="1" ht="18" customHeigh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s="2" customFormat="1" ht="18" customHeight="1" x14ac:dyDescent="0.2">
      <c r="D60" s="9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9"/>
      <c r="AT60" s="9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s="2" customFormat="1" ht="18" customHeight="1" x14ac:dyDescent="0.2"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23"/>
      <c r="AT61" s="23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s="2" customFormat="1" ht="18" customHeigh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s="2" customFormat="1" ht="18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s="2" customFormat="1" ht="18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82" s="2" customFormat="1" ht="18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4:82" s="2" customFormat="1" ht="18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4:82" s="2" customFormat="1" ht="18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4:82" s="2" customFormat="1" ht="18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4:82" s="2" customFormat="1" ht="18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4:82" s="2" customFormat="1" ht="18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4:82" s="2" customFormat="1" ht="18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4:82" s="2" customFormat="1" ht="18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4:82" s="2" customFormat="1" ht="18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4:82" s="2" customFormat="1" ht="18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4:82" s="2" customFormat="1" ht="18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4:82" s="2" customFormat="1" ht="18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4:82" s="2" customFormat="1" ht="18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4:82" s="2" customFormat="1" ht="18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4:82" s="2" customFormat="1" ht="18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4:82" s="2" customFormat="1" ht="18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s="2" customFormat="1" ht="18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s="2" customFormat="1" ht="18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s="2" customFormat="1" ht="18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s="2" customFormat="1" ht="18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s="2" customFormat="1" ht="18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s="2" customFormat="1" ht="18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s="2" customFormat="1" ht="18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ht="18" customHeight="1" x14ac:dyDescent="0.15"/>
    <row r="89" spans="4:82" ht="18" customHeight="1" x14ac:dyDescent="0.15"/>
    <row r="90" spans="4:82" s="2" customFormat="1" ht="18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s="2" customFormat="1" ht="18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s="2" customFormat="1" ht="18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s="2" customFormat="1" ht="18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s="2" customFormat="1" ht="18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</sheetData>
  <sheetProtection algorithmName="SHA-512" hashValue="4018rNZCqNlNEHO4nLyZdU31MxuNy5d9lgB6sXrMLRg+oAFnf0i3zifpJgO0iqcbV4ou/YHJaPW4Wu7nEVwUlg==" saltValue="/MlPP3joXvmxK7Wzf5sSpA==" spinCount="100000" sheet="1" selectLockedCells="1"/>
  <mergeCells count="212">
    <mergeCell ref="L3:AD4"/>
    <mergeCell ref="BB3:BR4"/>
    <mergeCell ref="AF6:AH6"/>
    <mergeCell ref="AJ6:AK6"/>
    <mergeCell ref="AM6:AN6"/>
    <mergeCell ref="BU6:BW6"/>
    <mergeCell ref="BY6:BZ6"/>
    <mergeCell ref="CB6:CC6"/>
    <mergeCell ref="AH2:AI2"/>
    <mergeCell ref="AJ2:AO2"/>
    <mergeCell ref="BW2:BX2"/>
    <mergeCell ref="BY2:CD2"/>
    <mergeCell ref="D7:Q8"/>
    <mergeCell ref="R7:U8"/>
    <mergeCell ref="AS7:BF8"/>
    <mergeCell ref="BG7:BJ8"/>
    <mergeCell ref="D11:H12"/>
    <mergeCell ref="I11:V12"/>
    <mergeCell ref="X11:AA11"/>
    <mergeCell ref="AB11:AO11"/>
    <mergeCell ref="AS11:AW12"/>
    <mergeCell ref="AX11:BK12"/>
    <mergeCell ref="BM11:BP11"/>
    <mergeCell ref="BQ11:CD11"/>
    <mergeCell ref="X12:AA14"/>
    <mergeCell ref="AB12:AO14"/>
    <mergeCell ref="BM12:BP14"/>
    <mergeCell ref="BQ12:CD14"/>
    <mergeCell ref="AY14:AZ15"/>
    <mergeCell ref="BA14:BA15"/>
    <mergeCell ref="BB14:BE15"/>
    <mergeCell ref="BF14:BF15"/>
    <mergeCell ref="BM15:BP16"/>
    <mergeCell ref="BQ15:CA17"/>
    <mergeCell ref="CB15:CB16"/>
    <mergeCell ref="CC15:CC16"/>
    <mergeCell ref="CD15:CD16"/>
    <mergeCell ref="D16:H17"/>
    <mergeCell ref="I16:V17"/>
    <mergeCell ref="AS16:AW17"/>
    <mergeCell ref="AX16:BK17"/>
    <mergeCell ref="BG14:BH15"/>
    <mergeCell ref="BI14:BI15"/>
    <mergeCell ref="BJ14:BJ15"/>
    <mergeCell ref="X15:AA16"/>
    <mergeCell ref="AB15:AL17"/>
    <mergeCell ref="AM15:AM16"/>
    <mergeCell ref="AN15:AN16"/>
    <mergeCell ref="AO15:AO16"/>
    <mergeCell ref="R14:S15"/>
    <mergeCell ref="T14:T15"/>
    <mergeCell ref="U14:U15"/>
    <mergeCell ref="V14:V15"/>
    <mergeCell ref="AS14:AW15"/>
    <mergeCell ref="AX14:AX15"/>
    <mergeCell ref="D14:H15"/>
    <mergeCell ref="I14:I15"/>
    <mergeCell ref="J14:K15"/>
    <mergeCell ref="L14:L15"/>
    <mergeCell ref="M14:P15"/>
    <mergeCell ref="Q14:Q15"/>
    <mergeCell ref="BU18:BU19"/>
    <mergeCell ref="BV18:BX19"/>
    <mergeCell ref="BY18:BY19"/>
    <mergeCell ref="BZ18:CC19"/>
    <mergeCell ref="D22:Q22"/>
    <mergeCell ref="R22:AD22"/>
    <mergeCell ref="AE22:AO22"/>
    <mergeCell ref="AS22:BF22"/>
    <mergeCell ref="BG22:BS22"/>
    <mergeCell ref="BT22:CD22"/>
    <mergeCell ref="AJ18:AJ19"/>
    <mergeCell ref="AK18:AN19"/>
    <mergeCell ref="AS18:AW19"/>
    <mergeCell ref="AX18:BK19"/>
    <mergeCell ref="BM18:BP19"/>
    <mergeCell ref="BR18:BT19"/>
    <mergeCell ref="D18:H19"/>
    <mergeCell ref="I18:V19"/>
    <mergeCell ref="X18:AA19"/>
    <mergeCell ref="AC18:AE19"/>
    <mergeCell ref="AF18:AF19"/>
    <mergeCell ref="AG18:AI19"/>
    <mergeCell ref="BG23:BS23"/>
    <mergeCell ref="BT23:CD23"/>
    <mergeCell ref="D24:L24"/>
    <mergeCell ref="M24:Q24"/>
    <mergeCell ref="R24:AD24"/>
    <mergeCell ref="AE24:AO24"/>
    <mergeCell ref="AS24:BA24"/>
    <mergeCell ref="BB24:BF24"/>
    <mergeCell ref="BG24:BS24"/>
    <mergeCell ref="BT24:CD24"/>
    <mergeCell ref="D23:L23"/>
    <mergeCell ref="M23:Q23"/>
    <mergeCell ref="R23:AD23"/>
    <mergeCell ref="AE23:AO23"/>
    <mergeCell ref="AS23:BA23"/>
    <mergeCell ref="BB23:BF23"/>
    <mergeCell ref="BG25:BS25"/>
    <mergeCell ref="BT25:CD25"/>
    <mergeCell ref="D26:L26"/>
    <mergeCell ref="M26:O26"/>
    <mergeCell ref="P26:Q26"/>
    <mergeCell ref="R26:AD26"/>
    <mergeCell ref="AE26:AO26"/>
    <mergeCell ref="AS26:BA26"/>
    <mergeCell ref="BB26:BD26"/>
    <mergeCell ref="BE26:BF26"/>
    <mergeCell ref="D25:L25"/>
    <mergeCell ref="M25:Q25"/>
    <mergeCell ref="R25:AD25"/>
    <mergeCell ref="AE25:AO25"/>
    <mergeCell ref="AS25:BA25"/>
    <mergeCell ref="BB25:BF25"/>
    <mergeCell ref="BG26:BS26"/>
    <mergeCell ref="BT26:CD26"/>
    <mergeCell ref="BT27:CD27"/>
    <mergeCell ref="D28:L28"/>
    <mergeCell ref="M28:Q28"/>
    <mergeCell ref="R28:AD28"/>
    <mergeCell ref="AE28:AO28"/>
    <mergeCell ref="AS28:BA28"/>
    <mergeCell ref="BB28:BF28"/>
    <mergeCell ref="BG28:BS28"/>
    <mergeCell ref="BT28:CD28"/>
    <mergeCell ref="D27:L27"/>
    <mergeCell ref="M27:O27"/>
    <mergeCell ref="P27:Q27"/>
    <mergeCell ref="R27:AD27"/>
    <mergeCell ref="AE27:AO27"/>
    <mergeCell ref="AS27:BA27"/>
    <mergeCell ref="BB27:BD27"/>
    <mergeCell ref="BE27:BF27"/>
    <mergeCell ref="BG27:BS27"/>
    <mergeCell ref="AS32:AY32"/>
    <mergeCell ref="AZ32:BL32"/>
    <mergeCell ref="BM32:BN32"/>
    <mergeCell ref="BO32:BP32"/>
    <mergeCell ref="BQ32:BS32"/>
    <mergeCell ref="BT32:CD32"/>
    <mergeCell ref="BG29:BS29"/>
    <mergeCell ref="BT29:CD29"/>
    <mergeCell ref="D31:F31"/>
    <mergeCell ref="AS31:AU31"/>
    <mergeCell ref="D32:J32"/>
    <mergeCell ref="K32:W32"/>
    <mergeCell ref="X32:Y32"/>
    <mergeCell ref="Z32:AA32"/>
    <mergeCell ref="AB32:AD32"/>
    <mergeCell ref="AE32:AO32"/>
    <mergeCell ref="D29:L29"/>
    <mergeCell ref="M29:Q29"/>
    <mergeCell ref="R29:AD29"/>
    <mergeCell ref="AE29:AO29"/>
    <mergeCell ref="AS29:BA29"/>
    <mergeCell ref="BB29:BF29"/>
    <mergeCell ref="AS33:AY33"/>
    <mergeCell ref="AZ33:BL33"/>
    <mergeCell ref="BM33:BN33"/>
    <mergeCell ref="BO33:BP33"/>
    <mergeCell ref="BQ33:BS33"/>
    <mergeCell ref="BT33:CD33"/>
    <mergeCell ref="D33:J33"/>
    <mergeCell ref="K33:W33"/>
    <mergeCell ref="X33:Y33"/>
    <mergeCell ref="Z33:AA33"/>
    <mergeCell ref="AB33:AD33"/>
    <mergeCell ref="AE33:AO33"/>
    <mergeCell ref="AS34:AY34"/>
    <mergeCell ref="AZ34:BL34"/>
    <mergeCell ref="BM34:BN34"/>
    <mergeCell ref="BO34:BP34"/>
    <mergeCell ref="BQ34:BS34"/>
    <mergeCell ref="BT34:CD34"/>
    <mergeCell ref="D34:J34"/>
    <mergeCell ref="K34:W34"/>
    <mergeCell ref="X34:Y34"/>
    <mergeCell ref="Z34:AA34"/>
    <mergeCell ref="AB34:AD34"/>
    <mergeCell ref="AE34:AO34"/>
    <mergeCell ref="AS35:AY35"/>
    <mergeCell ref="AZ35:BL35"/>
    <mergeCell ref="BM35:BN35"/>
    <mergeCell ref="BO35:BP35"/>
    <mergeCell ref="BQ35:BS35"/>
    <mergeCell ref="BT35:CD35"/>
    <mergeCell ref="D35:J35"/>
    <mergeCell ref="K35:W35"/>
    <mergeCell ref="X35:Y35"/>
    <mergeCell ref="Z35:AA35"/>
    <mergeCell ref="AB35:AD35"/>
    <mergeCell ref="AE35:AO35"/>
    <mergeCell ref="E42:AN42"/>
    <mergeCell ref="CP39:CP41"/>
    <mergeCell ref="CQ39:CQ41"/>
    <mergeCell ref="CR39:CR41"/>
    <mergeCell ref="CS39:CS41"/>
    <mergeCell ref="CT39:CT41"/>
    <mergeCell ref="CU39:CU41"/>
    <mergeCell ref="BQ38:BT38"/>
    <mergeCell ref="BW38:BZ38"/>
    <mergeCell ref="CA38:CD38"/>
    <mergeCell ref="CM39:CM41"/>
    <mergeCell ref="CN39:CN41"/>
    <mergeCell ref="CO39:CO41"/>
    <mergeCell ref="AS38:AV38"/>
    <mergeCell ref="AW38:AZ38"/>
    <mergeCell ref="BA38:BD38"/>
    <mergeCell ref="BE38:BH38"/>
    <mergeCell ref="BI38:BL38"/>
    <mergeCell ref="BM38:BP38"/>
  </mergeCells>
  <phoneticPr fontId="2"/>
  <conditionalFormatting sqref="M14 J14 P14 R14 U14">
    <cfRule type="cellIs" dxfId="7" priority="2" operator="equal">
      <formula>""</formula>
    </cfRule>
  </conditionalFormatting>
  <conditionalFormatting sqref="Z8:Z9">
    <cfRule type="colorScale" priority="1">
      <colorScale>
        <cfvo type="min"/>
        <cfvo type="max"/>
        <color rgb="FFFF0000"/>
        <color rgb="FFFFEF9C"/>
      </colorScale>
    </cfRule>
  </conditionalFormatting>
  <dataValidations count="8">
    <dataValidation type="list" allowBlank="1" showInputMessage="1" showErrorMessage="1" sqref="AM6:AN7" xr:uid="{BAE0004F-6767-49BB-97DC-0AF1EF3B4836}">
      <formula1>"　,25,31"</formula1>
    </dataValidation>
    <dataValidation type="list" allowBlank="1" showInputMessage="1" showErrorMessage="1" sqref="M27:O27" xr:uid="{658235F7-C63E-405D-A42C-DE4B23516311}">
      <formula1>"　,90,100"</formula1>
    </dataValidation>
    <dataValidation type="list" allowBlank="1" showInputMessage="1" showErrorMessage="1" sqref="AF7" xr:uid="{3D147D55-DBAA-4341-A567-5D615A0F17AE}">
      <formula1>"　,2019,2020,2021,2022,2023,2024,2025"</formula1>
    </dataValidation>
    <dataValidation type="list" allowBlank="1" showInputMessage="1" showErrorMessage="1" sqref="AJ6:AJ7" xr:uid="{04ADD671-7EB4-4535-8666-53610ABB05DB}">
      <formula1>"　,1,2,3,4,5,6,7,8,9,10,11,12"</formula1>
    </dataValidation>
    <dataValidation type="whole" allowBlank="1" showInputMessage="1" showErrorMessage="1" errorTitle="エラーです" error="このセルは2桁で入力してください" sqref="J14:K15" xr:uid="{835C9035-4ABD-41ED-8715-9A42880BFB83}">
      <formula1>1</formula1>
      <formula2>99</formula2>
    </dataValidation>
    <dataValidation type="whole" allowBlank="1" showInputMessage="1" showErrorMessage="1" errorTitle="エラーです" error="このセルは4桁で入力してください" sqref="M14:P15" xr:uid="{01617925-D838-4289-AB72-18F14A8929E7}">
      <formula1>1001</formula1>
      <formula2>9999</formula2>
    </dataValidation>
    <dataValidation type="whole" allowBlank="1" showInputMessage="1" showErrorMessage="1" errorTitle="エラーです" error="このセルには010以上099までしか入力できません。" sqref="R14:S15" xr:uid="{52D56BCC-B490-405C-8907-95942E085DA1}">
      <formula1>10</formula1>
      <formula2>99</formula2>
    </dataValidation>
    <dataValidation type="whole" allowBlank="1" showInputMessage="1" showErrorMessage="1" errorTitle="エラーです" error="このセルは1桁の数字で入力してください" sqref="U14:U15" xr:uid="{DA2EA696-602B-4DBA-9435-333EFFB55947}">
      <formula1>1</formula1>
      <formula2>9</formula2>
    </dataValidation>
  </dataValidations>
  <pageMargins left="0.39370078740157483" right="0" top="0.59055118110236227" bottom="3.937007874015748E-2" header="7.874015748031496E-2" footer="0.19685039370078741"/>
  <pageSetup paperSize="9" scale="96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1" min="1" max="44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351C5-9098-40FA-8764-092AA5CD6DA5}">
  <sheetPr>
    <tabColor rgb="FF92D050"/>
  </sheetPr>
  <dimension ref="B1:CU94"/>
  <sheetViews>
    <sheetView view="pageBreakPreview" topLeftCell="B2" zoomScaleNormal="100" zoomScaleSheetLayoutView="100" workbookViewId="0">
      <selection activeCell="AE26" sqref="AE26:AO26"/>
    </sheetView>
  </sheetViews>
  <sheetFormatPr defaultColWidth="9" defaultRowHeight="13.5" x14ac:dyDescent="0.15"/>
  <cols>
    <col min="1" max="1" width="0" style="1" hidden="1" customWidth="1"/>
    <col min="2" max="2" width="2.625" style="2" customWidth="1"/>
    <col min="3" max="3" width="3.5" style="2" customWidth="1"/>
    <col min="4" max="9" width="2.5" style="1" customWidth="1"/>
    <col min="10" max="20" width="2" style="1" customWidth="1"/>
    <col min="21" max="41" width="2.5" style="1" customWidth="1"/>
    <col min="42" max="42" width="2.5" style="2" customWidth="1"/>
    <col min="43" max="43" width="2.625" style="2" customWidth="1"/>
    <col min="44" max="44" width="3.625" style="2" customWidth="1"/>
    <col min="45" max="50" width="2.5" style="1" customWidth="1"/>
    <col min="51" max="61" width="2" style="1" customWidth="1"/>
    <col min="62" max="90" width="2.5" style="1" customWidth="1"/>
    <col min="91" max="99" width="9.75" style="1" customWidth="1"/>
    <col min="100" max="16384" width="9" style="1"/>
  </cols>
  <sheetData>
    <row r="1" spans="2:82" hidden="1" x14ac:dyDescent="0.15"/>
    <row r="2" spans="2:82" ht="20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30" t="s">
        <v>4</v>
      </c>
      <c r="AI2" s="330"/>
      <c r="AJ2" s="331"/>
      <c r="AK2" s="331"/>
      <c r="AL2" s="331"/>
      <c r="AM2" s="331"/>
      <c r="AN2" s="331"/>
      <c r="AO2" s="33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330" t="s">
        <v>4</v>
      </c>
      <c r="BX2" s="330"/>
      <c r="BY2" s="651">
        <f>AJ2</f>
        <v>0</v>
      </c>
      <c r="BZ2" s="651"/>
      <c r="CA2" s="651"/>
      <c r="CB2" s="651"/>
      <c r="CC2" s="651"/>
      <c r="CD2" s="651"/>
    </row>
    <row r="3" spans="2:82" ht="20.100000000000001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335" t="s">
        <v>41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66"/>
      <c r="AF3" s="66"/>
      <c r="AG3" s="2"/>
      <c r="AH3" s="3"/>
      <c r="AI3" s="3"/>
      <c r="AJ3" s="3"/>
      <c r="AK3" s="3"/>
      <c r="AL3" s="3"/>
      <c r="AM3" s="3"/>
      <c r="AN3" s="3"/>
      <c r="AO3" s="3"/>
      <c r="AP3" s="1"/>
      <c r="AQ3" s="1"/>
      <c r="AR3" s="1"/>
      <c r="AS3" s="2"/>
      <c r="AT3" s="2"/>
      <c r="AU3" s="2"/>
      <c r="AV3" s="2"/>
      <c r="AW3" s="2"/>
      <c r="AX3" s="223"/>
      <c r="AY3" s="223"/>
      <c r="AZ3" s="223"/>
      <c r="BA3" s="223"/>
      <c r="BB3" s="335" t="s">
        <v>64</v>
      </c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66"/>
      <c r="BT3" s="66"/>
      <c r="BU3" s="66"/>
      <c r="BV3" s="66"/>
      <c r="BW3" s="3"/>
      <c r="BX3" s="3"/>
      <c r="BY3" s="3"/>
      <c r="BZ3" s="3"/>
      <c r="CA3" s="3"/>
      <c r="CB3" s="3"/>
      <c r="CC3" s="3"/>
      <c r="CD3" s="3"/>
    </row>
    <row r="4" spans="2:82" ht="20.100000000000001" customHeight="1" thickBot="1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66"/>
      <c r="AF4" s="66"/>
      <c r="AG4" s="2"/>
      <c r="AH4" s="2"/>
      <c r="AI4" s="2"/>
      <c r="AJ4" s="2"/>
      <c r="AK4" s="2"/>
      <c r="AL4" s="2"/>
      <c r="AM4" s="2"/>
      <c r="AN4" s="2"/>
      <c r="AO4" s="2"/>
      <c r="AP4" s="1"/>
      <c r="AQ4" s="1"/>
      <c r="AR4" s="1"/>
      <c r="AS4" s="2"/>
      <c r="AT4" s="2"/>
      <c r="AU4" s="2"/>
      <c r="AV4" s="2"/>
      <c r="AW4" s="2"/>
      <c r="AX4" s="223"/>
      <c r="AY4" s="223"/>
      <c r="AZ4" s="223"/>
      <c r="BA4" s="223"/>
      <c r="BB4" s="335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5"/>
      <c r="BS4" s="66"/>
      <c r="BT4" s="66"/>
      <c r="BU4" s="66"/>
      <c r="BV4" s="66"/>
      <c r="BW4" s="2"/>
      <c r="BX4" s="2"/>
      <c r="BY4" s="2"/>
      <c r="BZ4" s="2"/>
      <c r="CA4" s="2"/>
      <c r="CB4" s="2"/>
      <c r="CC4" s="2"/>
      <c r="CD4" s="2"/>
    </row>
    <row r="5" spans="2:82" ht="20.100000000000001" customHeight="1" thickTop="1" x14ac:dyDescent="0.1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66"/>
      <c r="AE5" s="66"/>
      <c r="AF5" s="66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2"/>
      <c r="AT5" s="2"/>
      <c r="AU5" s="2"/>
      <c r="AV5" s="2"/>
      <c r="AW5" s="2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66"/>
      <c r="BT5" s="66"/>
      <c r="BU5" s="66"/>
      <c r="BV5" s="66"/>
      <c r="BW5" s="2"/>
      <c r="BX5" s="2"/>
      <c r="BY5" s="2"/>
      <c r="BZ5" s="2"/>
      <c r="CA5" s="2"/>
      <c r="CB5" s="2"/>
      <c r="CC5" s="2"/>
      <c r="CD5" s="2"/>
    </row>
    <row r="6" spans="2:82" ht="20.100000000000001" customHeight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66"/>
      <c r="AE6" s="66"/>
      <c r="AF6" s="334"/>
      <c r="AG6" s="334"/>
      <c r="AH6" s="334"/>
      <c r="AI6" s="5" t="s">
        <v>7</v>
      </c>
      <c r="AJ6" s="334"/>
      <c r="AK6" s="334"/>
      <c r="AL6" s="5" t="s">
        <v>6</v>
      </c>
      <c r="AM6" s="334"/>
      <c r="AN6" s="334"/>
      <c r="AO6" s="5" t="s">
        <v>5</v>
      </c>
      <c r="AP6" s="1"/>
      <c r="AQ6" s="1"/>
      <c r="AR6" s="1"/>
      <c r="AS6" s="2"/>
      <c r="AT6" s="2"/>
      <c r="AU6" s="2"/>
      <c r="AV6" s="2"/>
      <c r="AW6" s="2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66"/>
      <c r="BT6" s="66"/>
      <c r="BU6" s="629">
        <f>AF6</f>
        <v>0</v>
      </c>
      <c r="BV6" s="629"/>
      <c r="BW6" s="629"/>
      <c r="BX6" s="7" t="s">
        <v>7</v>
      </c>
      <c r="BY6" s="629">
        <f>AJ6</f>
        <v>0</v>
      </c>
      <c r="BZ6" s="629"/>
      <c r="CA6" s="7" t="s">
        <v>6</v>
      </c>
      <c r="CB6" s="629">
        <f>AM6</f>
        <v>0</v>
      </c>
      <c r="CC6" s="629"/>
      <c r="CD6" s="7" t="s">
        <v>5</v>
      </c>
    </row>
    <row r="7" spans="2:82" ht="20.100000000000001" customHeight="1" x14ac:dyDescent="0.2">
      <c r="B7" s="1"/>
      <c r="C7" s="1"/>
      <c r="D7" s="303" t="s">
        <v>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 t="s">
        <v>1</v>
      </c>
      <c r="S7" s="303"/>
      <c r="T7" s="303"/>
      <c r="U7" s="303"/>
      <c r="V7" s="222"/>
      <c r="W7" s="222"/>
      <c r="X7" s="222"/>
      <c r="Y7" s="222"/>
      <c r="Z7" s="222"/>
      <c r="AA7" s="222"/>
      <c r="AB7" s="2"/>
      <c r="AC7" s="2"/>
      <c r="AD7" s="2"/>
      <c r="AE7" s="4" t="s">
        <v>39</v>
      </c>
      <c r="AF7" s="162"/>
      <c r="AG7" s="162"/>
      <c r="AH7" s="162"/>
      <c r="AI7" s="10"/>
      <c r="AJ7" s="162"/>
      <c r="AK7" s="162"/>
      <c r="AL7" s="10"/>
      <c r="AM7" s="162"/>
      <c r="AN7" s="162"/>
      <c r="AO7" s="10"/>
      <c r="AP7" s="1"/>
      <c r="AQ7" s="1"/>
      <c r="AR7" s="1"/>
      <c r="AS7" s="303" t="s">
        <v>0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 t="s">
        <v>1</v>
      </c>
      <c r="BH7" s="303"/>
      <c r="BI7" s="303"/>
      <c r="BJ7" s="303"/>
      <c r="BK7" s="222"/>
      <c r="BL7" s="222"/>
      <c r="BM7" s="222"/>
      <c r="BN7" s="222"/>
      <c r="BO7" s="222"/>
      <c r="BP7" s="222"/>
      <c r="BQ7" s="6"/>
      <c r="BR7" s="6"/>
      <c r="BS7" s="6"/>
      <c r="BT7" s="4" t="s">
        <v>39</v>
      </c>
      <c r="BU7" s="77"/>
      <c r="BV7" s="77"/>
      <c r="BW7" s="77"/>
      <c r="BX7" s="11"/>
      <c r="BY7" s="77">
        <f>AJ7</f>
        <v>0</v>
      </c>
      <c r="BZ7" s="77"/>
      <c r="CA7" s="11"/>
      <c r="CB7" s="77">
        <f>AM7</f>
        <v>0</v>
      </c>
      <c r="CC7" s="77"/>
      <c r="CD7" s="11"/>
    </row>
    <row r="8" spans="2:82" ht="20.100000000000001" customHeight="1" x14ac:dyDescent="0.2">
      <c r="B8" s="1"/>
      <c r="C8" s="1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3"/>
      <c r="S8" s="303"/>
      <c r="T8" s="303"/>
      <c r="U8" s="303"/>
      <c r="V8" s="8"/>
      <c r="W8" s="8"/>
      <c r="X8" s="2"/>
      <c r="Y8" s="2"/>
      <c r="Z8" s="2"/>
      <c r="AA8" s="2"/>
      <c r="AB8" s="2"/>
      <c r="AC8" s="2"/>
      <c r="AD8" s="2"/>
      <c r="AE8" s="9"/>
      <c r="AF8" s="9"/>
      <c r="AG8" s="9"/>
      <c r="AH8" s="3"/>
      <c r="AI8" s="9"/>
      <c r="AJ8" s="9"/>
      <c r="AK8" s="9"/>
      <c r="AL8" s="3"/>
      <c r="AM8" s="9"/>
      <c r="AN8" s="9"/>
      <c r="AO8" s="3"/>
      <c r="AP8" s="1"/>
      <c r="AQ8" s="1"/>
      <c r="AR8" s="1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3"/>
      <c r="BH8" s="303"/>
      <c r="BI8" s="303"/>
      <c r="BJ8" s="303"/>
      <c r="BK8" s="8"/>
      <c r="BL8" s="8"/>
      <c r="BM8" s="2"/>
      <c r="BN8" s="2"/>
      <c r="BO8" s="2"/>
      <c r="BP8" s="2"/>
      <c r="BQ8" s="6"/>
      <c r="BR8" s="6"/>
      <c r="BS8" s="6"/>
      <c r="BT8" s="4"/>
      <c r="BU8" s="4"/>
      <c r="BV8" s="4"/>
      <c r="BW8" s="48"/>
      <c r="BX8" s="4"/>
      <c r="BY8" s="4"/>
      <c r="BZ8" s="4"/>
      <c r="CA8" s="48"/>
      <c r="CB8" s="4"/>
      <c r="CC8" s="4"/>
      <c r="CD8" s="48"/>
    </row>
    <row r="9" spans="2:82" ht="20.100000000000001" customHeight="1" x14ac:dyDescent="0.2">
      <c r="B9" s="1"/>
      <c r="C9" s="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8"/>
      <c r="W9" s="8"/>
      <c r="X9" s="2"/>
      <c r="Y9" s="2"/>
      <c r="Z9" s="2"/>
      <c r="AA9" s="2"/>
      <c r="AB9" s="2"/>
      <c r="AC9" s="2"/>
      <c r="AD9" s="2"/>
      <c r="AE9" s="9"/>
      <c r="AF9" s="9"/>
      <c r="AG9" s="9"/>
      <c r="AH9" s="3"/>
      <c r="AI9" s="9"/>
      <c r="AJ9" s="9"/>
      <c r="AK9" s="9"/>
      <c r="AL9" s="3"/>
      <c r="AM9" s="9"/>
      <c r="AN9" s="9"/>
      <c r="AO9" s="3"/>
      <c r="AP9" s="1"/>
      <c r="AQ9" s="1"/>
      <c r="AR9" s="1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8"/>
      <c r="BL9" s="8"/>
      <c r="BM9" s="2"/>
      <c r="BN9" s="2"/>
      <c r="BO9" s="2"/>
      <c r="BP9" s="2"/>
      <c r="BQ9" s="6"/>
      <c r="BR9" s="6"/>
      <c r="BS9" s="6"/>
      <c r="BT9" s="4"/>
      <c r="BU9" s="4"/>
      <c r="BV9" s="4"/>
      <c r="BW9" s="48"/>
      <c r="BX9" s="4"/>
      <c r="BY9" s="4"/>
      <c r="BZ9" s="4"/>
      <c r="CA9" s="48"/>
      <c r="CB9" s="4"/>
      <c r="CC9" s="4"/>
      <c r="CD9" s="48"/>
    </row>
    <row r="10" spans="2:82" ht="24" customHeight="1" thickBot="1" x14ac:dyDescent="0.25"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S10" s="12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2:82" ht="29.25" customHeight="1" x14ac:dyDescent="0.15">
      <c r="D11" s="343" t="s">
        <v>38</v>
      </c>
      <c r="E11" s="344"/>
      <c r="F11" s="344"/>
      <c r="G11" s="344"/>
      <c r="H11" s="344"/>
      <c r="I11" s="623" t="str">
        <f>IF(R29=0,"",R29)</f>
        <v/>
      </c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5"/>
      <c r="W11" s="15"/>
      <c r="X11" s="337" t="s">
        <v>16</v>
      </c>
      <c r="Y11" s="338"/>
      <c r="Z11" s="338"/>
      <c r="AA11" s="339"/>
      <c r="AB11" s="661">
        <f>'総括(入力)'!Y9</f>
        <v>0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3"/>
      <c r="AS11" s="343" t="s">
        <v>38</v>
      </c>
      <c r="AT11" s="344"/>
      <c r="AU11" s="344"/>
      <c r="AV11" s="344"/>
      <c r="AW11" s="344"/>
      <c r="AX11" s="623" t="str">
        <f>I11</f>
        <v/>
      </c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5"/>
      <c r="BL11" s="15"/>
      <c r="BM11" s="337" t="s">
        <v>16</v>
      </c>
      <c r="BN11" s="338"/>
      <c r="BO11" s="338"/>
      <c r="BP11" s="339"/>
      <c r="BQ11" s="652">
        <f>AB11</f>
        <v>0</v>
      </c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4"/>
    </row>
    <row r="12" spans="2:82" ht="19.5" customHeight="1" thickBot="1" x14ac:dyDescent="0.2">
      <c r="D12" s="345"/>
      <c r="E12" s="346"/>
      <c r="F12" s="346"/>
      <c r="G12" s="346"/>
      <c r="H12" s="346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8"/>
      <c r="W12" s="15"/>
      <c r="X12" s="364" t="s">
        <v>14</v>
      </c>
      <c r="Y12" s="312"/>
      <c r="Z12" s="312"/>
      <c r="AA12" s="313"/>
      <c r="AB12" s="655">
        <f>'総括(入力)'!Y10</f>
        <v>0</v>
      </c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7"/>
      <c r="AS12" s="345"/>
      <c r="AT12" s="346"/>
      <c r="AU12" s="346"/>
      <c r="AV12" s="346"/>
      <c r="AW12" s="346"/>
      <c r="AX12" s="626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8"/>
      <c r="BL12" s="15"/>
      <c r="BM12" s="364" t="s">
        <v>14</v>
      </c>
      <c r="BN12" s="312"/>
      <c r="BO12" s="312"/>
      <c r="BP12" s="313"/>
      <c r="BQ12" s="619">
        <f>AB12</f>
        <v>0</v>
      </c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58"/>
    </row>
    <row r="13" spans="2:82" ht="18" customHeight="1" thickBot="1" x14ac:dyDescent="0.2">
      <c r="D13" s="233"/>
      <c r="E13" s="233"/>
      <c r="F13" s="233"/>
      <c r="G13" s="233"/>
      <c r="H13" s="233"/>
      <c r="I13" s="16"/>
      <c r="J13" s="16"/>
      <c r="K13" s="16"/>
      <c r="L13" s="16"/>
      <c r="M13" s="16"/>
      <c r="N13" s="16"/>
      <c r="O13" s="16"/>
      <c r="P13" s="16"/>
      <c r="Q13" s="16"/>
      <c r="R13" s="2"/>
      <c r="S13" s="2"/>
      <c r="T13" s="2"/>
      <c r="U13" s="2"/>
      <c r="V13" s="2"/>
      <c r="W13" s="15"/>
      <c r="X13" s="364"/>
      <c r="Y13" s="312"/>
      <c r="Z13" s="312"/>
      <c r="AA13" s="313"/>
      <c r="AB13" s="655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7"/>
      <c r="AS13" s="233"/>
      <c r="AT13" s="233"/>
      <c r="AU13" s="233"/>
      <c r="AV13" s="233"/>
      <c r="AW13" s="233"/>
      <c r="AX13" s="16"/>
      <c r="AY13" s="16"/>
      <c r="AZ13" s="16"/>
      <c r="BA13" s="16"/>
      <c r="BB13" s="16"/>
      <c r="BC13" s="16"/>
      <c r="BD13" s="16"/>
      <c r="BE13" s="16"/>
      <c r="BF13" s="16"/>
      <c r="BG13" s="2"/>
      <c r="BH13" s="2"/>
      <c r="BI13" s="2"/>
      <c r="BJ13" s="2"/>
      <c r="BK13" s="2"/>
      <c r="BL13" s="15"/>
      <c r="BM13" s="364"/>
      <c r="BN13" s="312"/>
      <c r="BO13" s="312"/>
      <c r="BP13" s="313"/>
      <c r="BQ13" s="619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58"/>
    </row>
    <row r="14" spans="2:82" ht="11.1" customHeight="1" x14ac:dyDescent="0.15">
      <c r="D14" s="382" t="s">
        <v>2</v>
      </c>
      <c r="E14" s="383"/>
      <c r="F14" s="383"/>
      <c r="G14" s="383"/>
      <c r="H14" s="383"/>
      <c r="I14" s="386"/>
      <c r="J14" s="630"/>
      <c r="K14" s="631"/>
      <c r="L14" s="360" t="s">
        <v>37</v>
      </c>
      <c r="M14" s="633"/>
      <c r="N14" s="634"/>
      <c r="O14" s="634"/>
      <c r="P14" s="634"/>
      <c r="Q14" s="360" t="s">
        <v>37</v>
      </c>
      <c r="R14" s="633"/>
      <c r="S14" s="634"/>
      <c r="T14" s="360" t="s">
        <v>37</v>
      </c>
      <c r="U14" s="633"/>
      <c r="V14" s="362"/>
      <c r="W14" s="15"/>
      <c r="X14" s="364"/>
      <c r="Y14" s="312"/>
      <c r="Z14" s="312"/>
      <c r="AA14" s="313"/>
      <c r="AB14" s="655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7"/>
      <c r="AS14" s="382" t="s">
        <v>2</v>
      </c>
      <c r="AT14" s="383"/>
      <c r="AU14" s="383"/>
      <c r="AV14" s="383"/>
      <c r="AW14" s="383"/>
      <c r="AX14" s="664">
        <f>I14</f>
        <v>0</v>
      </c>
      <c r="AY14" s="659" t="str">
        <f>IF(J14="","",J14)</f>
        <v/>
      </c>
      <c r="AZ14" s="659"/>
      <c r="BA14" s="360" t="s">
        <v>37</v>
      </c>
      <c r="BB14" s="648" t="str">
        <f t="shared" ref="BB14" si="0">IF(M14="","",M14)</f>
        <v/>
      </c>
      <c r="BC14" s="649"/>
      <c r="BD14" s="649" t="str">
        <f>IF(O14="","",O14)</f>
        <v/>
      </c>
      <c r="BE14" s="649"/>
      <c r="BF14" s="360" t="s">
        <v>37</v>
      </c>
      <c r="BG14" s="649" t="str">
        <f t="shared" ref="BG14" si="1">IF(R14="","",R14)</f>
        <v/>
      </c>
      <c r="BH14" s="666"/>
      <c r="BI14" s="360" t="s">
        <v>37</v>
      </c>
      <c r="BJ14" s="649" t="str">
        <f t="shared" ref="BJ14" si="2">IF(U14="","",U14)</f>
        <v/>
      </c>
      <c r="BK14" s="169"/>
      <c r="BL14" s="15"/>
      <c r="BM14" s="364"/>
      <c r="BN14" s="312"/>
      <c r="BO14" s="312"/>
      <c r="BP14" s="313"/>
      <c r="BQ14" s="619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58"/>
    </row>
    <row r="15" spans="2:82" ht="11.1" customHeight="1" x14ac:dyDescent="0.15">
      <c r="D15" s="384"/>
      <c r="E15" s="385"/>
      <c r="F15" s="385"/>
      <c r="G15" s="385"/>
      <c r="H15" s="385"/>
      <c r="I15" s="387"/>
      <c r="J15" s="632"/>
      <c r="K15" s="632"/>
      <c r="L15" s="361"/>
      <c r="M15" s="635"/>
      <c r="N15" s="635"/>
      <c r="O15" s="635"/>
      <c r="P15" s="635"/>
      <c r="Q15" s="361"/>
      <c r="R15" s="635"/>
      <c r="S15" s="635"/>
      <c r="T15" s="361"/>
      <c r="U15" s="635"/>
      <c r="V15" s="363"/>
      <c r="W15" s="15"/>
      <c r="X15" s="364" t="s">
        <v>15</v>
      </c>
      <c r="Y15" s="312"/>
      <c r="Z15" s="312"/>
      <c r="AA15" s="313"/>
      <c r="AB15" s="655">
        <f>'総括(入力)'!Y11</f>
        <v>0</v>
      </c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68"/>
      <c r="AN15" s="668"/>
      <c r="AO15" s="669"/>
      <c r="AS15" s="384"/>
      <c r="AT15" s="385"/>
      <c r="AU15" s="385"/>
      <c r="AV15" s="385"/>
      <c r="AW15" s="385"/>
      <c r="AX15" s="665"/>
      <c r="AY15" s="660"/>
      <c r="AZ15" s="660"/>
      <c r="BA15" s="361"/>
      <c r="BB15" s="650"/>
      <c r="BC15" s="650"/>
      <c r="BD15" s="650"/>
      <c r="BE15" s="650"/>
      <c r="BF15" s="361"/>
      <c r="BG15" s="667"/>
      <c r="BH15" s="667"/>
      <c r="BI15" s="361"/>
      <c r="BJ15" s="667"/>
      <c r="BK15" s="170"/>
      <c r="BL15" s="15"/>
      <c r="BM15" s="364" t="s">
        <v>15</v>
      </c>
      <c r="BN15" s="312"/>
      <c r="BO15" s="312"/>
      <c r="BP15" s="313"/>
      <c r="BQ15" s="619">
        <f>AB15</f>
        <v>0</v>
      </c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355"/>
      <c r="CC15" s="355" t="s">
        <v>17</v>
      </c>
      <c r="CD15" s="356"/>
    </row>
    <row r="16" spans="2:82" ht="11.1" customHeight="1" x14ac:dyDescent="0.15">
      <c r="D16" s="368" t="s">
        <v>49</v>
      </c>
      <c r="E16" s="369"/>
      <c r="F16" s="369"/>
      <c r="G16" s="369"/>
      <c r="H16" s="370"/>
      <c r="I16" s="636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8"/>
      <c r="W16" s="15"/>
      <c r="X16" s="364"/>
      <c r="Y16" s="312"/>
      <c r="Z16" s="312"/>
      <c r="AA16" s="313"/>
      <c r="AB16" s="671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68"/>
      <c r="AN16" s="668"/>
      <c r="AO16" s="669"/>
      <c r="AS16" s="368" t="s">
        <v>49</v>
      </c>
      <c r="AT16" s="369"/>
      <c r="AU16" s="369"/>
      <c r="AV16" s="369"/>
      <c r="AW16" s="370"/>
      <c r="AX16" s="642">
        <f>I16</f>
        <v>0</v>
      </c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15"/>
      <c r="BM16" s="364"/>
      <c r="BN16" s="312"/>
      <c r="BO16" s="312"/>
      <c r="BP16" s="313"/>
      <c r="BQ16" s="619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355"/>
      <c r="CC16" s="355"/>
      <c r="CD16" s="356"/>
    </row>
    <row r="17" spans="2:82" ht="11.1" customHeight="1" x14ac:dyDescent="0.15">
      <c r="D17" s="371"/>
      <c r="E17" s="372"/>
      <c r="F17" s="372"/>
      <c r="G17" s="372"/>
      <c r="H17" s="373"/>
      <c r="I17" s="639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1"/>
      <c r="W17" s="15"/>
      <c r="X17" s="226"/>
      <c r="Y17" s="220"/>
      <c r="Z17" s="220"/>
      <c r="AA17" s="221"/>
      <c r="AB17" s="671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230"/>
      <c r="AN17" s="230"/>
      <c r="AO17" s="231"/>
      <c r="AS17" s="371"/>
      <c r="AT17" s="372"/>
      <c r="AU17" s="372"/>
      <c r="AV17" s="372"/>
      <c r="AW17" s="373"/>
      <c r="AX17" s="645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7"/>
      <c r="BL17" s="15"/>
      <c r="BM17" s="226"/>
      <c r="BN17" s="220"/>
      <c r="BO17" s="220"/>
      <c r="BP17" s="221"/>
      <c r="BQ17" s="621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224"/>
      <c r="CC17" s="224"/>
      <c r="CD17" s="225"/>
    </row>
    <row r="18" spans="2:82" ht="11.1" customHeight="1" x14ac:dyDescent="0.15">
      <c r="D18" s="395" t="s">
        <v>50</v>
      </c>
      <c r="E18" s="396"/>
      <c r="F18" s="396"/>
      <c r="G18" s="396"/>
      <c r="H18" s="397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15"/>
      <c r="X18" s="364" t="s">
        <v>3</v>
      </c>
      <c r="Y18" s="312"/>
      <c r="Z18" s="312"/>
      <c r="AA18" s="313"/>
      <c r="AB18" s="17"/>
      <c r="AC18" s="393">
        <f>'総括(入力)'!Z12</f>
        <v>0</v>
      </c>
      <c r="AD18" s="393"/>
      <c r="AE18" s="393"/>
      <c r="AF18" s="391" t="s">
        <v>37</v>
      </c>
      <c r="AG18" s="393">
        <f>'総括(入力)'!AD12</f>
        <v>0</v>
      </c>
      <c r="AH18" s="393"/>
      <c r="AI18" s="393"/>
      <c r="AJ18" s="391" t="s">
        <v>37</v>
      </c>
      <c r="AK18" s="393">
        <f>'総括(入力)'!AH12</f>
        <v>0</v>
      </c>
      <c r="AL18" s="393"/>
      <c r="AM18" s="393"/>
      <c r="AN18" s="393"/>
      <c r="AO18" s="18"/>
      <c r="AS18" s="395" t="s">
        <v>50</v>
      </c>
      <c r="AT18" s="396"/>
      <c r="AU18" s="396"/>
      <c r="AV18" s="396"/>
      <c r="AW18" s="397"/>
      <c r="AX18" s="674">
        <f>I18</f>
        <v>0</v>
      </c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6"/>
      <c r="BL18" s="15"/>
      <c r="BM18" s="364" t="s">
        <v>3</v>
      </c>
      <c r="BN18" s="312"/>
      <c r="BO18" s="312"/>
      <c r="BP18" s="313"/>
      <c r="BQ18" s="17"/>
      <c r="BR18" s="672">
        <f>AC18</f>
        <v>0</v>
      </c>
      <c r="BS18" s="672"/>
      <c r="BT18" s="672"/>
      <c r="BU18" s="391" t="s">
        <v>37</v>
      </c>
      <c r="BV18" s="672">
        <f>AG18</f>
        <v>0</v>
      </c>
      <c r="BW18" s="672"/>
      <c r="BX18" s="672"/>
      <c r="BY18" s="391" t="s">
        <v>37</v>
      </c>
      <c r="BZ18" s="672">
        <f>AK18</f>
        <v>0</v>
      </c>
      <c r="CA18" s="672"/>
      <c r="CB18" s="672"/>
      <c r="CC18" s="672"/>
      <c r="CD18" s="19"/>
    </row>
    <row r="19" spans="2:82" ht="11.1" customHeight="1" thickBot="1" x14ac:dyDescent="0.2">
      <c r="D19" s="398"/>
      <c r="E19" s="399"/>
      <c r="F19" s="399"/>
      <c r="G19" s="399"/>
      <c r="H19" s="400"/>
      <c r="I19" s="680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2"/>
      <c r="W19" s="15"/>
      <c r="X19" s="404"/>
      <c r="Y19" s="405"/>
      <c r="Z19" s="405"/>
      <c r="AA19" s="406"/>
      <c r="AB19" s="20"/>
      <c r="AC19" s="394"/>
      <c r="AD19" s="394"/>
      <c r="AE19" s="394"/>
      <c r="AF19" s="392"/>
      <c r="AG19" s="394"/>
      <c r="AH19" s="394"/>
      <c r="AI19" s="394"/>
      <c r="AJ19" s="392"/>
      <c r="AK19" s="394"/>
      <c r="AL19" s="394"/>
      <c r="AM19" s="394"/>
      <c r="AN19" s="394"/>
      <c r="AO19" s="21"/>
      <c r="AS19" s="398"/>
      <c r="AT19" s="399"/>
      <c r="AU19" s="399"/>
      <c r="AV19" s="399"/>
      <c r="AW19" s="400"/>
      <c r="AX19" s="677"/>
      <c r="AY19" s="678"/>
      <c r="AZ19" s="678"/>
      <c r="BA19" s="678"/>
      <c r="BB19" s="678"/>
      <c r="BC19" s="678"/>
      <c r="BD19" s="678"/>
      <c r="BE19" s="678"/>
      <c r="BF19" s="678"/>
      <c r="BG19" s="678"/>
      <c r="BH19" s="678"/>
      <c r="BI19" s="678"/>
      <c r="BJ19" s="678"/>
      <c r="BK19" s="679"/>
      <c r="BL19" s="15"/>
      <c r="BM19" s="404"/>
      <c r="BN19" s="405"/>
      <c r="BO19" s="405"/>
      <c r="BP19" s="406"/>
      <c r="BQ19" s="20"/>
      <c r="BR19" s="673"/>
      <c r="BS19" s="673"/>
      <c r="BT19" s="673"/>
      <c r="BU19" s="392"/>
      <c r="BV19" s="673"/>
      <c r="BW19" s="673"/>
      <c r="BX19" s="673"/>
      <c r="BY19" s="392"/>
      <c r="BZ19" s="673"/>
      <c r="CA19" s="673"/>
      <c r="CB19" s="673"/>
      <c r="CC19" s="673"/>
      <c r="CD19" s="22"/>
    </row>
    <row r="20" spans="2:82" ht="21.75" customHeight="1" x14ac:dyDescent="0.15">
      <c r="D20" s="71"/>
      <c r="E20" s="71"/>
      <c r="F20" s="71"/>
      <c r="G20" s="71"/>
      <c r="H20" s="7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3"/>
      <c r="X20" s="220"/>
      <c r="Y20" s="220"/>
      <c r="Z20" s="220"/>
      <c r="AA20" s="220"/>
      <c r="AB20" s="17"/>
      <c r="AC20" s="228"/>
      <c r="AD20" s="228"/>
      <c r="AE20" s="228"/>
      <c r="AF20" s="227"/>
      <c r="AG20" s="228"/>
      <c r="AH20" s="228"/>
      <c r="AI20" s="228"/>
      <c r="AJ20" s="227"/>
      <c r="AK20" s="228"/>
      <c r="AL20" s="228"/>
      <c r="AM20" s="228"/>
      <c r="AN20" s="228"/>
      <c r="AO20" s="74"/>
      <c r="AS20" s="71"/>
      <c r="AT20" s="71"/>
      <c r="AU20" s="71"/>
      <c r="AV20" s="71"/>
      <c r="AW20" s="71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33"/>
      <c r="BM20" s="220"/>
      <c r="BN20" s="220"/>
      <c r="BO20" s="220"/>
      <c r="BP20" s="220"/>
      <c r="BQ20" s="17"/>
      <c r="BR20" s="232"/>
      <c r="BS20" s="232"/>
      <c r="BT20" s="232"/>
      <c r="BU20" s="227"/>
      <c r="BV20" s="232"/>
      <c r="BW20" s="232"/>
      <c r="BX20" s="232"/>
      <c r="BY20" s="227"/>
      <c r="BZ20" s="232"/>
      <c r="CA20" s="232"/>
      <c r="CB20" s="232"/>
      <c r="CC20" s="232"/>
      <c r="CD20" s="17"/>
    </row>
    <row r="21" spans="2:82" ht="22.5" customHeight="1" thickBo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s="24" customFormat="1" ht="27.95" customHeight="1" x14ac:dyDescent="0.2">
      <c r="B22" s="23"/>
      <c r="C22" s="23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415" t="s">
        <v>43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8"/>
      <c r="AE22" s="419" t="s">
        <v>44</v>
      </c>
      <c r="AF22" s="416"/>
      <c r="AG22" s="416"/>
      <c r="AH22" s="416"/>
      <c r="AI22" s="416"/>
      <c r="AJ22" s="416"/>
      <c r="AK22" s="416"/>
      <c r="AL22" s="416"/>
      <c r="AM22" s="416"/>
      <c r="AN22" s="416"/>
      <c r="AO22" s="417"/>
      <c r="AP22" s="23"/>
      <c r="AQ22" s="23"/>
      <c r="AR22" s="23"/>
      <c r="AS22" s="415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7"/>
      <c r="BG22" s="415" t="s">
        <v>43</v>
      </c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8"/>
      <c r="BT22" s="419" t="s">
        <v>44</v>
      </c>
      <c r="BU22" s="416"/>
      <c r="BV22" s="416"/>
      <c r="BW22" s="416"/>
      <c r="BX22" s="416"/>
      <c r="BY22" s="416"/>
      <c r="BZ22" s="416"/>
      <c r="CA22" s="416"/>
      <c r="CB22" s="416"/>
      <c r="CC22" s="416"/>
      <c r="CD22" s="417"/>
    </row>
    <row r="23" spans="2:82" s="24" customFormat="1" ht="27.95" customHeight="1" x14ac:dyDescent="0.2">
      <c r="B23" s="23"/>
      <c r="C23" s="23"/>
      <c r="D23" s="407" t="s">
        <v>22</v>
      </c>
      <c r="E23" s="408"/>
      <c r="F23" s="408"/>
      <c r="G23" s="408"/>
      <c r="H23" s="408"/>
      <c r="I23" s="408"/>
      <c r="J23" s="408"/>
      <c r="K23" s="408"/>
      <c r="L23" s="408"/>
      <c r="M23" s="409" t="s">
        <v>47</v>
      </c>
      <c r="N23" s="409"/>
      <c r="O23" s="409"/>
      <c r="P23" s="409"/>
      <c r="Q23" s="410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9"/>
      <c r="AF23" s="690"/>
      <c r="AG23" s="690"/>
      <c r="AH23" s="690"/>
      <c r="AI23" s="690"/>
      <c r="AJ23" s="690"/>
      <c r="AK23" s="690"/>
      <c r="AL23" s="690"/>
      <c r="AM23" s="690"/>
      <c r="AN23" s="690"/>
      <c r="AO23" s="691"/>
      <c r="AP23" s="23"/>
      <c r="AQ23" s="23"/>
      <c r="AR23" s="23"/>
      <c r="AS23" s="692" t="s">
        <v>22</v>
      </c>
      <c r="AT23" s="693"/>
      <c r="AU23" s="693"/>
      <c r="AV23" s="693"/>
      <c r="AW23" s="693"/>
      <c r="AX23" s="693"/>
      <c r="AY23" s="693"/>
      <c r="AZ23" s="693"/>
      <c r="BA23" s="693"/>
      <c r="BB23" s="694" t="s">
        <v>47</v>
      </c>
      <c r="BC23" s="694"/>
      <c r="BD23" s="694"/>
      <c r="BE23" s="694"/>
      <c r="BF23" s="695"/>
      <c r="BG23" s="683" t="str">
        <f>IF(R23=0,"",R23)</f>
        <v/>
      </c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5"/>
      <c r="BT23" s="242" t="str">
        <f t="shared" ref="BT23:BT29" si="3">IF(AE23=0,"",AE23)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414"/>
    </row>
    <row r="24" spans="2:82" ht="27.95" customHeight="1" x14ac:dyDescent="0.2">
      <c r="D24" s="407" t="s">
        <v>23</v>
      </c>
      <c r="E24" s="408"/>
      <c r="F24" s="408"/>
      <c r="G24" s="408"/>
      <c r="H24" s="408"/>
      <c r="I24" s="408"/>
      <c r="J24" s="408"/>
      <c r="K24" s="408"/>
      <c r="L24" s="408"/>
      <c r="M24" s="409" t="s">
        <v>47</v>
      </c>
      <c r="N24" s="409"/>
      <c r="O24" s="409"/>
      <c r="P24" s="409"/>
      <c r="Q24" s="410"/>
      <c r="R24" s="686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9"/>
      <c r="AF24" s="690"/>
      <c r="AG24" s="690"/>
      <c r="AH24" s="690"/>
      <c r="AI24" s="690"/>
      <c r="AJ24" s="690"/>
      <c r="AK24" s="690"/>
      <c r="AL24" s="690"/>
      <c r="AM24" s="690"/>
      <c r="AN24" s="690"/>
      <c r="AO24" s="691"/>
      <c r="AS24" s="692" t="s">
        <v>23</v>
      </c>
      <c r="AT24" s="693"/>
      <c r="AU24" s="693"/>
      <c r="AV24" s="693"/>
      <c r="AW24" s="693"/>
      <c r="AX24" s="693"/>
      <c r="AY24" s="693"/>
      <c r="AZ24" s="693"/>
      <c r="BA24" s="693"/>
      <c r="BB24" s="694" t="s">
        <v>47</v>
      </c>
      <c r="BC24" s="694"/>
      <c r="BD24" s="694"/>
      <c r="BE24" s="694"/>
      <c r="BF24" s="695"/>
      <c r="BG24" s="696">
        <f>R24</f>
        <v>0</v>
      </c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8"/>
      <c r="BT24" s="242" t="str">
        <f t="shared" si="3"/>
        <v/>
      </c>
      <c r="BU24" s="243"/>
      <c r="BV24" s="243"/>
      <c r="BW24" s="243"/>
      <c r="BX24" s="243"/>
      <c r="BY24" s="243"/>
      <c r="BZ24" s="243"/>
      <c r="CA24" s="243"/>
      <c r="CB24" s="243"/>
      <c r="CC24" s="243"/>
      <c r="CD24" s="414"/>
    </row>
    <row r="25" spans="2:82" ht="27.95" customHeight="1" thickBot="1" x14ac:dyDescent="0.25">
      <c r="D25" s="407" t="s">
        <v>24</v>
      </c>
      <c r="E25" s="408"/>
      <c r="F25" s="408"/>
      <c r="G25" s="408"/>
      <c r="H25" s="408"/>
      <c r="I25" s="408"/>
      <c r="J25" s="408"/>
      <c r="K25" s="408"/>
      <c r="L25" s="408"/>
      <c r="M25" s="409" t="s">
        <v>47</v>
      </c>
      <c r="N25" s="409"/>
      <c r="O25" s="409"/>
      <c r="P25" s="409"/>
      <c r="Q25" s="410"/>
      <c r="R25" s="706">
        <f>R23+R24</f>
        <v>0</v>
      </c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E25" s="689"/>
      <c r="AF25" s="690"/>
      <c r="AG25" s="690"/>
      <c r="AH25" s="690"/>
      <c r="AI25" s="690"/>
      <c r="AJ25" s="690"/>
      <c r="AK25" s="690"/>
      <c r="AL25" s="690"/>
      <c r="AM25" s="690"/>
      <c r="AN25" s="690"/>
      <c r="AO25" s="691"/>
      <c r="AS25" s="692" t="s">
        <v>24</v>
      </c>
      <c r="AT25" s="693"/>
      <c r="AU25" s="693"/>
      <c r="AV25" s="693"/>
      <c r="AW25" s="693"/>
      <c r="AX25" s="693"/>
      <c r="AY25" s="693"/>
      <c r="AZ25" s="693"/>
      <c r="BA25" s="693"/>
      <c r="BB25" s="694" t="s">
        <v>47</v>
      </c>
      <c r="BC25" s="694"/>
      <c r="BD25" s="694"/>
      <c r="BE25" s="694"/>
      <c r="BF25" s="695"/>
      <c r="BG25" s="683" t="str">
        <f t="shared" ref="BG25:BG29" si="4">IF(R25=0,"",R25)</f>
        <v/>
      </c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5"/>
      <c r="BT25" s="242" t="str">
        <f t="shared" si="3"/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414"/>
    </row>
    <row r="26" spans="2:82" ht="27.95" customHeight="1" thickBot="1" x14ac:dyDescent="0.25">
      <c r="D26" s="407" t="s">
        <v>25</v>
      </c>
      <c r="E26" s="408"/>
      <c r="F26" s="408"/>
      <c r="G26" s="408"/>
      <c r="H26" s="408"/>
      <c r="I26" s="408"/>
      <c r="J26" s="408"/>
      <c r="K26" s="408"/>
      <c r="L26" s="423"/>
      <c r="M26" s="424" t="str">
        <f>IF(R26="","",ROUND(R26/R25*100,0))</f>
        <v/>
      </c>
      <c r="N26" s="425"/>
      <c r="O26" s="426"/>
      <c r="P26" s="427" t="s">
        <v>21</v>
      </c>
      <c r="Q26" s="428"/>
      <c r="R26" s="699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1"/>
      <c r="AE26" s="689"/>
      <c r="AF26" s="690"/>
      <c r="AG26" s="690"/>
      <c r="AH26" s="690"/>
      <c r="AI26" s="690"/>
      <c r="AJ26" s="690"/>
      <c r="AK26" s="690"/>
      <c r="AL26" s="690"/>
      <c r="AM26" s="690"/>
      <c r="AN26" s="690"/>
      <c r="AO26" s="691"/>
      <c r="AS26" s="692" t="s">
        <v>25</v>
      </c>
      <c r="AT26" s="693"/>
      <c r="AU26" s="693"/>
      <c r="AV26" s="693"/>
      <c r="AW26" s="693"/>
      <c r="AX26" s="693"/>
      <c r="AY26" s="693"/>
      <c r="AZ26" s="693"/>
      <c r="BA26" s="702"/>
      <c r="BB26" s="703" t="str">
        <f>M26</f>
        <v/>
      </c>
      <c r="BC26" s="704"/>
      <c r="BD26" s="705"/>
      <c r="BE26" s="427" t="s">
        <v>21</v>
      </c>
      <c r="BF26" s="428"/>
      <c r="BG26" s="683" t="str">
        <f t="shared" si="4"/>
        <v/>
      </c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5"/>
      <c r="BT26" s="242" t="str">
        <f t="shared" si="3"/>
        <v/>
      </c>
      <c r="BU26" s="243"/>
      <c r="BV26" s="243"/>
      <c r="BW26" s="243"/>
      <c r="BX26" s="243"/>
      <c r="BY26" s="243"/>
      <c r="BZ26" s="243"/>
      <c r="CA26" s="243"/>
      <c r="CB26" s="243"/>
      <c r="CC26" s="243"/>
      <c r="CD26" s="414"/>
    </row>
    <row r="27" spans="2:82" ht="27.95" customHeight="1" x14ac:dyDescent="0.2">
      <c r="D27" s="407" t="s">
        <v>26</v>
      </c>
      <c r="E27" s="408"/>
      <c r="F27" s="408"/>
      <c r="G27" s="408"/>
      <c r="H27" s="408"/>
      <c r="I27" s="408"/>
      <c r="J27" s="408"/>
      <c r="K27" s="408"/>
      <c r="L27" s="408"/>
      <c r="M27" s="712">
        <v>90</v>
      </c>
      <c r="N27" s="712"/>
      <c r="O27" s="712"/>
      <c r="P27" s="436" t="s">
        <v>21</v>
      </c>
      <c r="Q27" s="428"/>
      <c r="R27" s="706">
        <f>R26*M27%</f>
        <v>0</v>
      </c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E27" s="689"/>
      <c r="AF27" s="690"/>
      <c r="AG27" s="690"/>
      <c r="AH27" s="690"/>
      <c r="AI27" s="690"/>
      <c r="AJ27" s="690"/>
      <c r="AK27" s="690"/>
      <c r="AL27" s="690"/>
      <c r="AM27" s="690"/>
      <c r="AN27" s="690"/>
      <c r="AO27" s="691"/>
      <c r="AS27" s="692" t="s">
        <v>26</v>
      </c>
      <c r="AT27" s="693"/>
      <c r="AU27" s="693"/>
      <c r="AV27" s="693"/>
      <c r="AW27" s="693"/>
      <c r="AX27" s="693"/>
      <c r="AY27" s="693"/>
      <c r="AZ27" s="693"/>
      <c r="BA27" s="693"/>
      <c r="BB27" s="713">
        <f>IF(M27=0,"",M27)</f>
        <v>90</v>
      </c>
      <c r="BC27" s="713"/>
      <c r="BD27" s="713"/>
      <c r="BE27" s="436" t="s">
        <v>21</v>
      </c>
      <c r="BF27" s="428"/>
      <c r="BG27" s="683" t="str">
        <f t="shared" si="4"/>
        <v/>
      </c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5"/>
      <c r="BT27" s="242" t="str">
        <f t="shared" si="3"/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414"/>
    </row>
    <row r="28" spans="2:82" ht="27.95" customHeight="1" x14ac:dyDescent="0.2">
      <c r="D28" s="407" t="s">
        <v>27</v>
      </c>
      <c r="E28" s="408"/>
      <c r="F28" s="408"/>
      <c r="G28" s="408"/>
      <c r="H28" s="408"/>
      <c r="I28" s="408"/>
      <c r="J28" s="408"/>
      <c r="K28" s="408"/>
      <c r="L28" s="408"/>
      <c r="M28" s="409" t="s">
        <v>47</v>
      </c>
      <c r="N28" s="409"/>
      <c r="O28" s="409"/>
      <c r="P28" s="409"/>
      <c r="Q28" s="410"/>
      <c r="R28" s="709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1"/>
      <c r="AE28" s="689"/>
      <c r="AF28" s="690"/>
      <c r="AG28" s="690"/>
      <c r="AH28" s="690"/>
      <c r="AI28" s="690"/>
      <c r="AJ28" s="690"/>
      <c r="AK28" s="690"/>
      <c r="AL28" s="690"/>
      <c r="AM28" s="690"/>
      <c r="AN28" s="690"/>
      <c r="AO28" s="691"/>
      <c r="AS28" s="692" t="s">
        <v>27</v>
      </c>
      <c r="AT28" s="693"/>
      <c r="AU28" s="693"/>
      <c r="AV28" s="693"/>
      <c r="AW28" s="693"/>
      <c r="AX28" s="693"/>
      <c r="AY28" s="693"/>
      <c r="AZ28" s="693"/>
      <c r="BA28" s="693"/>
      <c r="BB28" s="694" t="s">
        <v>47</v>
      </c>
      <c r="BC28" s="694"/>
      <c r="BD28" s="694"/>
      <c r="BE28" s="694"/>
      <c r="BF28" s="695"/>
      <c r="BG28" s="696">
        <f>R28</f>
        <v>0</v>
      </c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8"/>
      <c r="BT28" s="242" t="str">
        <f t="shared" si="3"/>
        <v/>
      </c>
      <c r="BU28" s="243"/>
      <c r="BV28" s="243"/>
      <c r="BW28" s="243"/>
      <c r="BX28" s="243"/>
      <c r="BY28" s="243"/>
      <c r="BZ28" s="243"/>
      <c r="CA28" s="243"/>
      <c r="CB28" s="243"/>
      <c r="CC28" s="243"/>
      <c r="CD28" s="414"/>
    </row>
    <row r="29" spans="2:82" ht="27.95" customHeight="1" thickBot="1" x14ac:dyDescent="0.25">
      <c r="D29" s="438" t="s">
        <v>28</v>
      </c>
      <c r="E29" s="439"/>
      <c r="F29" s="439"/>
      <c r="G29" s="439"/>
      <c r="H29" s="439"/>
      <c r="I29" s="439"/>
      <c r="J29" s="439"/>
      <c r="K29" s="439"/>
      <c r="L29" s="439"/>
      <c r="M29" s="440" t="s">
        <v>47</v>
      </c>
      <c r="N29" s="440"/>
      <c r="O29" s="440"/>
      <c r="P29" s="440"/>
      <c r="Q29" s="441"/>
      <c r="R29" s="717">
        <f>IF(R25="","",R27-R28)</f>
        <v>0</v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9"/>
      <c r="AE29" s="720"/>
      <c r="AF29" s="721"/>
      <c r="AG29" s="721"/>
      <c r="AH29" s="721"/>
      <c r="AI29" s="721"/>
      <c r="AJ29" s="721"/>
      <c r="AK29" s="721"/>
      <c r="AL29" s="721"/>
      <c r="AM29" s="721"/>
      <c r="AN29" s="721"/>
      <c r="AO29" s="722"/>
      <c r="AS29" s="723" t="s">
        <v>28</v>
      </c>
      <c r="AT29" s="724"/>
      <c r="AU29" s="724"/>
      <c r="AV29" s="724"/>
      <c r="AW29" s="724"/>
      <c r="AX29" s="724"/>
      <c r="AY29" s="724"/>
      <c r="AZ29" s="724"/>
      <c r="BA29" s="724"/>
      <c r="BB29" s="725" t="s">
        <v>47</v>
      </c>
      <c r="BC29" s="725"/>
      <c r="BD29" s="725"/>
      <c r="BE29" s="725"/>
      <c r="BF29" s="726"/>
      <c r="BG29" s="714" t="str">
        <f t="shared" si="4"/>
        <v/>
      </c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6"/>
      <c r="BT29" s="445" t="str">
        <f t="shared" si="3"/>
        <v/>
      </c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</row>
    <row r="30" spans="2:82" ht="26.25" customHeight="1" x14ac:dyDescent="0.2">
      <c r="D30" s="25"/>
      <c r="E30" s="25"/>
      <c r="F30" s="25"/>
      <c r="G30" s="25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"/>
      <c r="Y30" s="3"/>
      <c r="Z30" s="3"/>
      <c r="AA30" s="3"/>
      <c r="AB30" s="28"/>
      <c r="AC30" s="28"/>
      <c r="AD30" s="28"/>
      <c r="AE30" s="29"/>
      <c r="AF30" s="29"/>
      <c r="AG30" s="29"/>
      <c r="AH30" s="29"/>
      <c r="AI30" s="29"/>
      <c r="AJ30" s="29"/>
      <c r="AK30" s="29"/>
      <c r="AL30" s="27"/>
      <c r="AM30" s="27"/>
      <c r="AN30" s="27"/>
      <c r="AO30" s="27"/>
      <c r="AS30" s="25"/>
      <c r="AT30" s="25"/>
      <c r="AU30" s="25"/>
      <c r="AV30" s="25"/>
      <c r="AW30" s="26"/>
      <c r="AX30" s="26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3"/>
      <c r="BN30" s="3"/>
      <c r="BO30" s="3"/>
      <c r="BP30" s="3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7"/>
      <c r="CB30" s="27"/>
      <c r="CC30" s="27"/>
      <c r="CD30" s="27"/>
    </row>
    <row r="31" spans="2:82" s="32" customFormat="1" ht="27.75" customHeight="1" x14ac:dyDescent="0.15">
      <c r="D31" s="448" t="s">
        <v>30</v>
      </c>
      <c r="E31" s="448"/>
      <c r="F31" s="448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0"/>
      <c r="Y31" s="30"/>
      <c r="Z31" s="30"/>
      <c r="AA31" s="30"/>
      <c r="AB31" s="44"/>
      <c r="AC31" s="44"/>
      <c r="AD31" s="44"/>
      <c r="AE31" s="44"/>
      <c r="AF31" s="44"/>
      <c r="AG31" s="64"/>
      <c r="AH31" s="44"/>
      <c r="AI31" s="44"/>
      <c r="AJ31" s="44"/>
      <c r="AK31" s="44"/>
      <c r="AL31" s="43"/>
      <c r="AM31" s="43"/>
      <c r="AN31" s="43"/>
      <c r="AO31" s="43"/>
      <c r="AP31" s="2"/>
      <c r="AQ31" s="2"/>
      <c r="AR31" s="2"/>
      <c r="AS31" s="448" t="s">
        <v>30</v>
      </c>
      <c r="AT31" s="448"/>
      <c r="AU31" s="448"/>
      <c r="AV31" s="41"/>
      <c r="AW31" s="42"/>
      <c r="AX31" s="42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30"/>
      <c r="BN31" s="30"/>
      <c r="BO31" s="30"/>
      <c r="BP31" s="3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3"/>
      <c r="CB31" s="43"/>
      <c r="CC31" s="43"/>
      <c r="CD31" s="43"/>
    </row>
    <row r="32" spans="2:82" s="32" customFormat="1" ht="27.75" customHeight="1" x14ac:dyDescent="0.15">
      <c r="D32" s="280" t="s">
        <v>31</v>
      </c>
      <c r="E32" s="281"/>
      <c r="F32" s="281"/>
      <c r="G32" s="281"/>
      <c r="H32" s="281"/>
      <c r="I32" s="281"/>
      <c r="J32" s="282"/>
      <c r="K32" s="280" t="s">
        <v>32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2"/>
      <c r="X32" s="449" t="s">
        <v>8</v>
      </c>
      <c r="Y32" s="437"/>
      <c r="Z32" s="449" t="s">
        <v>9</v>
      </c>
      <c r="AA32" s="450"/>
      <c r="AB32" s="437" t="s">
        <v>20</v>
      </c>
      <c r="AC32" s="437"/>
      <c r="AD32" s="437"/>
      <c r="AE32" s="280" t="s">
        <v>10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P32" s="2"/>
      <c r="AQ32" s="2"/>
      <c r="AR32" s="2"/>
      <c r="AS32" s="280" t="s">
        <v>31</v>
      </c>
      <c r="AT32" s="281"/>
      <c r="AU32" s="281"/>
      <c r="AV32" s="281"/>
      <c r="AW32" s="281"/>
      <c r="AX32" s="281"/>
      <c r="AY32" s="282"/>
      <c r="AZ32" s="280" t="s">
        <v>32</v>
      </c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2"/>
      <c r="BM32" s="449" t="s">
        <v>8</v>
      </c>
      <c r="BN32" s="437"/>
      <c r="BO32" s="449" t="s">
        <v>9</v>
      </c>
      <c r="BP32" s="450"/>
      <c r="BQ32" s="437" t="s">
        <v>20</v>
      </c>
      <c r="BR32" s="437"/>
      <c r="BS32" s="437"/>
      <c r="BT32" s="280" t="s">
        <v>10</v>
      </c>
      <c r="BU32" s="281"/>
      <c r="BV32" s="281"/>
      <c r="BW32" s="281"/>
      <c r="BX32" s="281"/>
      <c r="BY32" s="281"/>
      <c r="BZ32" s="281"/>
      <c r="CA32" s="281"/>
      <c r="CB32" s="281"/>
      <c r="CC32" s="281"/>
      <c r="CD32" s="282"/>
    </row>
    <row r="33" spans="2:99" ht="27.75" customHeight="1" x14ac:dyDescent="0.2">
      <c r="B33" s="1"/>
      <c r="C33" s="1"/>
      <c r="D33" s="735"/>
      <c r="E33" s="736"/>
      <c r="F33" s="736"/>
      <c r="G33" s="736"/>
      <c r="H33" s="736"/>
      <c r="I33" s="736"/>
      <c r="J33" s="737"/>
      <c r="K33" s="738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40"/>
      <c r="X33" s="741"/>
      <c r="Y33" s="742"/>
      <c r="Z33" s="743"/>
      <c r="AA33" s="744"/>
      <c r="AB33" s="745"/>
      <c r="AC33" s="746"/>
      <c r="AD33" s="747"/>
      <c r="AE33" s="748" t="str">
        <f>IF((X33*AB33)=0,"",(X33*AB33))</f>
        <v/>
      </c>
      <c r="AF33" s="749"/>
      <c r="AG33" s="749"/>
      <c r="AH33" s="749"/>
      <c r="AI33" s="749"/>
      <c r="AJ33" s="749"/>
      <c r="AK33" s="749"/>
      <c r="AL33" s="749"/>
      <c r="AM33" s="749"/>
      <c r="AN33" s="749"/>
      <c r="AO33" s="750"/>
      <c r="AS33" s="727" t="str">
        <f>IF(D33=0,"",D33)</f>
        <v/>
      </c>
      <c r="AT33" s="728"/>
      <c r="AU33" s="728"/>
      <c r="AV33" s="728"/>
      <c r="AW33" s="728"/>
      <c r="AX33" s="728"/>
      <c r="AY33" s="729"/>
      <c r="AZ33" s="457" t="str">
        <f>IF(K33=0,"",K33)</f>
        <v/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9"/>
      <c r="BM33" s="460" t="str">
        <f>IF(X33=0,"",X33)</f>
        <v/>
      </c>
      <c r="BN33" s="461"/>
      <c r="BO33" s="730">
        <f>Z33</f>
        <v>0</v>
      </c>
      <c r="BP33" s="731"/>
      <c r="BQ33" s="464" t="str">
        <f>IF(AB33=0,"",AB33)</f>
        <v/>
      </c>
      <c r="BR33" s="465"/>
      <c r="BS33" s="466"/>
      <c r="BT33" s="732" t="str">
        <f>IF(AE33=0,"",AE33)</f>
        <v/>
      </c>
      <c r="BU33" s="733"/>
      <c r="BV33" s="733"/>
      <c r="BW33" s="733"/>
      <c r="BX33" s="733"/>
      <c r="BY33" s="733"/>
      <c r="BZ33" s="733"/>
      <c r="CA33" s="733"/>
      <c r="CB33" s="733"/>
      <c r="CC33" s="733"/>
      <c r="CD33" s="734"/>
    </row>
    <row r="34" spans="2:99" ht="27.75" customHeight="1" x14ac:dyDescent="0.2">
      <c r="B34" s="38"/>
      <c r="C34" s="38"/>
      <c r="D34" s="759"/>
      <c r="E34" s="760"/>
      <c r="F34" s="760"/>
      <c r="G34" s="760"/>
      <c r="H34" s="760"/>
      <c r="I34" s="760"/>
      <c r="J34" s="761"/>
      <c r="K34" s="738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40"/>
      <c r="X34" s="762"/>
      <c r="Y34" s="763"/>
      <c r="Z34" s="764"/>
      <c r="AA34" s="765"/>
      <c r="AB34" s="766"/>
      <c r="AC34" s="767"/>
      <c r="AD34" s="768"/>
      <c r="AE34" s="769" t="str">
        <f t="shared" ref="AE34:AE35" si="5">IF((X34*AB34)=0,"",(X34*AB34))</f>
        <v/>
      </c>
      <c r="AF34" s="770"/>
      <c r="AG34" s="770"/>
      <c r="AH34" s="770"/>
      <c r="AI34" s="770"/>
      <c r="AJ34" s="770"/>
      <c r="AK34" s="770"/>
      <c r="AL34" s="770"/>
      <c r="AM34" s="770"/>
      <c r="AN34" s="770"/>
      <c r="AO34" s="771"/>
      <c r="AS34" s="751" t="str">
        <f t="shared" ref="AS34:AS35" si="6">IF(D34=0,"",D34)</f>
        <v/>
      </c>
      <c r="AT34" s="752"/>
      <c r="AU34" s="752"/>
      <c r="AV34" s="752"/>
      <c r="AW34" s="752"/>
      <c r="AX34" s="752"/>
      <c r="AY34" s="753"/>
      <c r="AZ34" s="457" t="str">
        <f t="shared" ref="AZ34" si="7">IF(K34=0,"",K34)</f>
        <v/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9"/>
      <c r="BM34" s="473" t="str">
        <f t="shared" ref="BM34:BM35" si="8">IF(X34=0,"",X34)</f>
        <v/>
      </c>
      <c r="BN34" s="474"/>
      <c r="BO34" s="754">
        <f t="shared" ref="BO34:BO35" si="9">Z34</f>
        <v>0</v>
      </c>
      <c r="BP34" s="755"/>
      <c r="BQ34" s="477" t="str">
        <f t="shared" ref="BQ34:BQ35" si="10">IF(AB34=0,"",AB34)</f>
        <v/>
      </c>
      <c r="BR34" s="478"/>
      <c r="BS34" s="479"/>
      <c r="BT34" s="756" t="str">
        <f>IF(AE34=0,"",AE34)</f>
        <v/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</row>
    <row r="35" spans="2:99" ht="27.75" customHeight="1" x14ac:dyDescent="0.2">
      <c r="B35" s="33"/>
      <c r="C35" s="33"/>
      <c r="D35" s="780"/>
      <c r="E35" s="781"/>
      <c r="F35" s="781"/>
      <c r="G35" s="781"/>
      <c r="H35" s="781"/>
      <c r="I35" s="781"/>
      <c r="J35" s="782"/>
      <c r="K35" s="783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86"/>
      <c r="Y35" s="787"/>
      <c r="Z35" s="788"/>
      <c r="AA35" s="789"/>
      <c r="AB35" s="790"/>
      <c r="AC35" s="791"/>
      <c r="AD35" s="792"/>
      <c r="AE35" s="793" t="str">
        <f t="shared" si="5"/>
        <v/>
      </c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23"/>
      <c r="AQ35" s="23"/>
      <c r="AR35" s="23"/>
      <c r="AS35" s="772" t="str">
        <f t="shared" si="6"/>
        <v/>
      </c>
      <c r="AT35" s="773"/>
      <c r="AU35" s="773"/>
      <c r="AV35" s="773"/>
      <c r="AW35" s="773"/>
      <c r="AX35" s="773"/>
      <c r="AY35" s="774"/>
      <c r="AZ35" s="485" t="str">
        <f>IF(K35=0,"",K35)</f>
        <v/>
      </c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7"/>
      <c r="BM35" s="488" t="str">
        <f t="shared" si="8"/>
        <v/>
      </c>
      <c r="BN35" s="489"/>
      <c r="BO35" s="775">
        <f t="shared" si="9"/>
        <v>0</v>
      </c>
      <c r="BP35" s="776"/>
      <c r="BQ35" s="492" t="str">
        <f t="shared" si="10"/>
        <v/>
      </c>
      <c r="BR35" s="493"/>
      <c r="BS35" s="494"/>
      <c r="BT35" s="777" t="str">
        <f>IF(AE35=0,"",AE35)</f>
        <v/>
      </c>
      <c r="BU35" s="778"/>
      <c r="BV35" s="778"/>
      <c r="BW35" s="778"/>
      <c r="BX35" s="778"/>
      <c r="BY35" s="778"/>
      <c r="BZ35" s="778"/>
      <c r="CA35" s="778"/>
      <c r="CB35" s="778"/>
      <c r="CC35" s="778"/>
      <c r="CD35" s="779"/>
    </row>
    <row r="36" spans="2:99" ht="20.25" customHeight="1" x14ac:dyDescent="0.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99" ht="13.9" customHeight="1" x14ac:dyDescent="0.15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2:99" s="32" customFormat="1" ht="18" customHeight="1" x14ac:dyDescent="0.15">
      <c r="B38" s="30"/>
      <c r="C38" s="30"/>
      <c r="D38" s="30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0"/>
      <c r="AQ38" s="30"/>
      <c r="AR38" s="30"/>
      <c r="AS38" s="796"/>
      <c r="AT38" s="796"/>
      <c r="AU38" s="796"/>
      <c r="AV38" s="796"/>
      <c r="AW38" s="799"/>
      <c r="AX38" s="799"/>
      <c r="AY38" s="799"/>
      <c r="AZ38" s="799"/>
      <c r="BA38" s="800"/>
      <c r="BB38" s="800"/>
      <c r="BC38" s="800"/>
      <c r="BD38" s="800"/>
      <c r="BE38" s="796"/>
      <c r="BF38" s="796"/>
      <c r="BG38" s="796"/>
      <c r="BH38" s="796"/>
      <c r="BI38" s="611"/>
      <c r="BJ38" s="611"/>
      <c r="BK38" s="611"/>
      <c r="BL38" s="611"/>
      <c r="BM38" s="796"/>
      <c r="BN38" s="797"/>
      <c r="BO38" s="797"/>
      <c r="BP38" s="797"/>
      <c r="BQ38" s="796"/>
      <c r="BR38" s="797"/>
      <c r="BS38" s="797"/>
      <c r="BT38" s="797"/>
      <c r="BU38" s="233"/>
      <c r="BV38" s="33"/>
      <c r="BW38" s="796"/>
      <c r="BX38" s="796"/>
      <c r="BY38" s="796"/>
      <c r="BZ38" s="796"/>
      <c r="CA38" s="796"/>
      <c r="CB38" s="796"/>
      <c r="CC38" s="796"/>
      <c r="CD38" s="796"/>
      <c r="CM38" s="172" t="s">
        <v>102</v>
      </c>
      <c r="CN38" s="172" t="s">
        <v>103</v>
      </c>
      <c r="CO38" s="173" t="s">
        <v>45</v>
      </c>
      <c r="CP38" s="172" t="s">
        <v>104</v>
      </c>
      <c r="CQ38" s="179" t="s">
        <v>96</v>
      </c>
      <c r="CR38" s="172" t="s">
        <v>11</v>
      </c>
      <c r="CS38" s="172" t="s">
        <v>11</v>
      </c>
      <c r="CT38" s="172" t="s">
        <v>33</v>
      </c>
      <c r="CU38" s="178" t="s">
        <v>105</v>
      </c>
    </row>
    <row r="39" spans="2:99" ht="18" customHeight="1" x14ac:dyDescent="0.15">
      <c r="D39" s="34" t="s">
        <v>19</v>
      </c>
      <c r="E39" s="174" t="s">
        <v>92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M39" s="613"/>
      <c r="CN39" s="613"/>
      <c r="CO39" s="613"/>
      <c r="CP39" s="613"/>
      <c r="CQ39" s="613"/>
      <c r="CR39" s="613"/>
      <c r="CS39" s="613"/>
      <c r="CT39" s="613"/>
      <c r="CU39" s="616"/>
    </row>
    <row r="40" spans="2:99" ht="18" customHeight="1" x14ac:dyDescent="0.15">
      <c r="D40" s="36" t="s">
        <v>19</v>
      </c>
      <c r="E40" s="175" t="s">
        <v>101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3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M40" s="614"/>
      <c r="CN40" s="614"/>
      <c r="CO40" s="614"/>
      <c r="CP40" s="614"/>
      <c r="CQ40" s="614"/>
      <c r="CR40" s="614"/>
      <c r="CS40" s="614"/>
      <c r="CT40" s="614"/>
      <c r="CU40" s="617"/>
    </row>
    <row r="41" spans="2:99" ht="18" customHeight="1" x14ac:dyDescent="0.15">
      <c r="D41" s="39" t="s">
        <v>19</v>
      </c>
      <c r="E41" s="176" t="s">
        <v>99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M41" s="615"/>
      <c r="CN41" s="615"/>
      <c r="CO41" s="615"/>
      <c r="CP41" s="615"/>
      <c r="CQ41" s="615"/>
      <c r="CR41" s="615"/>
      <c r="CS41" s="615"/>
      <c r="CT41" s="615"/>
      <c r="CU41" s="618"/>
    </row>
    <row r="42" spans="2:99" ht="18" customHeight="1" x14ac:dyDescent="0.15">
      <c r="D42" s="146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147"/>
      <c r="BL42" s="2"/>
    </row>
    <row r="43" spans="2:99" s="2" customFormat="1" ht="18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2:99" s="2" customFormat="1" ht="18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2:99" s="2" customFormat="1" ht="18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2:99" s="2" customFormat="1" ht="18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2:99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2:99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s="2" customFormat="1" ht="18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s="2" customFormat="1" ht="18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s="2" customFormat="1" ht="18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s="2" customFormat="1" ht="18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s="2" customFormat="1" ht="18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s="2" customFormat="1" ht="18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s="2" customFormat="1" ht="18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s="2" customFormat="1" ht="18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s="2" customFormat="1" ht="18" customHeigh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s="2" customFormat="1" ht="18" customHeight="1" x14ac:dyDescent="0.2">
      <c r="D60" s="9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9"/>
      <c r="AT60" s="9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s="2" customFormat="1" ht="18" customHeight="1" x14ac:dyDescent="0.2"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23"/>
      <c r="AT61" s="23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s="2" customFormat="1" ht="18" customHeigh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s="2" customFormat="1" ht="18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s="2" customFormat="1" ht="18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82" s="2" customFormat="1" ht="18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4:82" s="2" customFormat="1" ht="18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4:82" s="2" customFormat="1" ht="18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4:82" s="2" customFormat="1" ht="18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4:82" s="2" customFormat="1" ht="18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4:82" s="2" customFormat="1" ht="18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4:82" s="2" customFormat="1" ht="18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4:82" s="2" customFormat="1" ht="18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4:82" s="2" customFormat="1" ht="18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4:82" s="2" customFormat="1" ht="18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4:82" s="2" customFormat="1" ht="18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4:82" s="2" customFormat="1" ht="18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4:82" s="2" customFormat="1" ht="18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4:82" s="2" customFormat="1" ht="18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4:82" s="2" customFormat="1" ht="18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4:82" s="2" customFormat="1" ht="18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s="2" customFormat="1" ht="18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s="2" customFormat="1" ht="18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s="2" customFormat="1" ht="18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s="2" customFormat="1" ht="18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s="2" customFormat="1" ht="18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s="2" customFormat="1" ht="18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s="2" customFormat="1" ht="18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ht="18" customHeight="1" x14ac:dyDescent="0.15"/>
    <row r="89" spans="4:82" ht="18" customHeight="1" x14ac:dyDescent="0.15"/>
    <row r="90" spans="4:82" s="2" customFormat="1" ht="18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s="2" customFormat="1" ht="18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s="2" customFormat="1" ht="18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s="2" customFormat="1" ht="18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s="2" customFormat="1" ht="18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</sheetData>
  <sheetProtection algorithmName="SHA-512" hashValue="4018rNZCqNlNEHO4nLyZdU31MxuNy5d9lgB6sXrMLRg+oAFnf0i3zifpJgO0iqcbV4ou/YHJaPW4Wu7nEVwUlg==" saltValue="/MlPP3joXvmxK7Wzf5sSpA==" spinCount="100000" sheet="1" selectLockedCells="1"/>
  <mergeCells count="212">
    <mergeCell ref="L3:AD4"/>
    <mergeCell ref="BB3:BR4"/>
    <mergeCell ref="AF6:AH6"/>
    <mergeCell ref="AJ6:AK6"/>
    <mergeCell ref="AM6:AN6"/>
    <mergeCell ref="BU6:BW6"/>
    <mergeCell ref="BY6:BZ6"/>
    <mergeCell ref="CB6:CC6"/>
    <mergeCell ref="AH2:AI2"/>
    <mergeCell ref="AJ2:AO2"/>
    <mergeCell ref="BW2:BX2"/>
    <mergeCell ref="BY2:CD2"/>
    <mergeCell ref="D7:Q8"/>
    <mergeCell ref="R7:U8"/>
    <mergeCell ref="AS7:BF8"/>
    <mergeCell ref="BG7:BJ8"/>
    <mergeCell ref="D11:H12"/>
    <mergeCell ref="I11:V12"/>
    <mergeCell ref="X11:AA11"/>
    <mergeCell ref="AB11:AO11"/>
    <mergeCell ref="AS11:AW12"/>
    <mergeCell ref="AX11:BK12"/>
    <mergeCell ref="BM11:BP11"/>
    <mergeCell ref="BQ11:CD11"/>
    <mergeCell ref="X12:AA14"/>
    <mergeCell ref="AB12:AO14"/>
    <mergeCell ref="BM12:BP14"/>
    <mergeCell ref="BQ12:CD14"/>
    <mergeCell ref="AY14:AZ15"/>
    <mergeCell ref="BA14:BA15"/>
    <mergeCell ref="BB14:BE15"/>
    <mergeCell ref="BF14:BF15"/>
    <mergeCell ref="BM15:BP16"/>
    <mergeCell ref="BQ15:CA17"/>
    <mergeCell ref="CB15:CB16"/>
    <mergeCell ref="CC15:CC16"/>
    <mergeCell ref="CD15:CD16"/>
    <mergeCell ref="D16:H17"/>
    <mergeCell ref="I16:V17"/>
    <mergeCell ref="AS16:AW17"/>
    <mergeCell ref="AX16:BK17"/>
    <mergeCell ref="BG14:BH15"/>
    <mergeCell ref="BI14:BI15"/>
    <mergeCell ref="BJ14:BJ15"/>
    <mergeCell ref="X15:AA16"/>
    <mergeCell ref="AB15:AL17"/>
    <mergeCell ref="AM15:AM16"/>
    <mergeCell ref="AN15:AN16"/>
    <mergeCell ref="AO15:AO16"/>
    <mergeCell ref="R14:S15"/>
    <mergeCell ref="T14:T15"/>
    <mergeCell ref="U14:U15"/>
    <mergeCell ref="V14:V15"/>
    <mergeCell ref="AS14:AW15"/>
    <mergeCell ref="AX14:AX15"/>
    <mergeCell ref="D14:H15"/>
    <mergeCell ref="I14:I15"/>
    <mergeCell ref="J14:K15"/>
    <mergeCell ref="L14:L15"/>
    <mergeCell ref="M14:P15"/>
    <mergeCell ref="Q14:Q15"/>
    <mergeCell ref="BU18:BU19"/>
    <mergeCell ref="BV18:BX19"/>
    <mergeCell ref="BY18:BY19"/>
    <mergeCell ref="BZ18:CC19"/>
    <mergeCell ref="D22:Q22"/>
    <mergeCell ref="R22:AD22"/>
    <mergeCell ref="AE22:AO22"/>
    <mergeCell ref="AS22:BF22"/>
    <mergeCell ref="BG22:BS22"/>
    <mergeCell ref="BT22:CD22"/>
    <mergeCell ref="AJ18:AJ19"/>
    <mergeCell ref="AK18:AN19"/>
    <mergeCell ref="AS18:AW19"/>
    <mergeCell ref="AX18:BK19"/>
    <mergeCell ref="BM18:BP19"/>
    <mergeCell ref="BR18:BT19"/>
    <mergeCell ref="D18:H19"/>
    <mergeCell ref="I18:V19"/>
    <mergeCell ref="X18:AA19"/>
    <mergeCell ref="AC18:AE19"/>
    <mergeCell ref="AF18:AF19"/>
    <mergeCell ref="AG18:AI19"/>
    <mergeCell ref="BG23:BS23"/>
    <mergeCell ref="BT23:CD23"/>
    <mergeCell ref="D24:L24"/>
    <mergeCell ref="M24:Q24"/>
    <mergeCell ref="R24:AD24"/>
    <mergeCell ref="AE24:AO24"/>
    <mergeCell ref="AS24:BA24"/>
    <mergeCell ref="BB24:BF24"/>
    <mergeCell ref="BG24:BS24"/>
    <mergeCell ref="BT24:CD24"/>
    <mergeCell ref="D23:L23"/>
    <mergeCell ref="M23:Q23"/>
    <mergeCell ref="R23:AD23"/>
    <mergeCell ref="AE23:AO23"/>
    <mergeCell ref="AS23:BA23"/>
    <mergeCell ref="BB23:BF23"/>
    <mergeCell ref="BG25:BS25"/>
    <mergeCell ref="BT25:CD25"/>
    <mergeCell ref="D26:L26"/>
    <mergeCell ref="M26:O26"/>
    <mergeCell ref="P26:Q26"/>
    <mergeCell ref="R26:AD26"/>
    <mergeCell ref="AE26:AO26"/>
    <mergeCell ref="AS26:BA26"/>
    <mergeCell ref="BB26:BD26"/>
    <mergeCell ref="BE26:BF26"/>
    <mergeCell ref="D25:L25"/>
    <mergeCell ref="M25:Q25"/>
    <mergeCell ref="R25:AD25"/>
    <mergeCell ref="AE25:AO25"/>
    <mergeCell ref="AS25:BA25"/>
    <mergeCell ref="BB25:BF25"/>
    <mergeCell ref="BG26:BS26"/>
    <mergeCell ref="BT26:CD26"/>
    <mergeCell ref="BT27:CD27"/>
    <mergeCell ref="D28:L28"/>
    <mergeCell ref="M28:Q28"/>
    <mergeCell ref="R28:AD28"/>
    <mergeCell ref="AE28:AO28"/>
    <mergeCell ref="AS28:BA28"/>
    <mergeCell ref="BB28:BF28"/>
    <mergeCell ref="BG28:BS28"/>
    <mergeCell ref="BT28:CD28"/>
    <mergeCell ref="D27:L27"/>
    <mergeCell ref="M27:O27"/>
    <mergeCell ref="P27:Q27"/>
    <mergeCell ref="R27:AD27"/>
    <mergeCell ref="AE27:AO27"/>
    <mergeCell ref="AS27:BA27"/>
    <mergeCell ref="BB27:BD27"/>
    <mergeCell ref="BE27:BF27"/>
    <mergeCell ref="BG27:BS27"/>
    <mergeCell ref="AS32:AY32"/>
    <mergeCell ref="AZ32:BL32"/>
    <mergeCell ref="BM32:BN32"/>
    <mergeCell ref="BO32:BP32"/>
    <mergeCell ref="BQ32:BS32"/>
    <mergeCell ref="BT32:CD32"/>
    <mergeCell ref="BG29:BS29"/>
    <mergeCell ref="BT29:CD29"/>
    <mergeCell ref="D31:F31"/>
    <mergeCell ref="AS31:AU31"/>
    <mergeCell ref="D32:J32"/>
    <mergeCell ref="K32:W32"/>
    <mergeCell ref="X32:Y32"/>
    <mergeCell ref="Z32:AA32"/>
    <mergeCell ref="AB32:AD32"/>
    <mergeCell ref="AE32:AO32"/>
    <mergeCell ref="D29:L29"/>
    <mergeCell ref="M29:Q29"/>
    <mergeCell ref="R29:AD29"/>
    <mergeCell ref="AE29:AO29"/>
    <mergeCell ref="AS29:BA29"/>
    <mergeCell ref="BB29:BF29"/>
    <mergeCell ref="AS33:AY33"/>
    <mergeCell ref="AZ33:BL33"/>
    <mergeCell ref="BM33:BN33"/>
    <mergeCell ref="BO33:BP33"/>
    <mergeCell ref="BQ33:BS33"/>
    <mergeCell ref="BT33:CD33"/>
    <mergeCell ref="D33:J33"/>
    <mergeCell ref="K33:W33"/>
    <mergeCell ref="X33:Y33"/>
    <mergeCell ref="Z33:AA33"/>
    <mergeCell ref="AB33:AD33"/>
    <mergeCell ref="AE33:AO33"/>
    <mergeCell ref="AS34:AY34"/>
    <mergeCell ref="AZ34:BL34"/>
    <mergeCell ref="BM34:BN34"/>
    <mergeCell ref="BO34:BP34"/>
    <mergeCell ref="BQ34:BS34"/>
    <mergeCell ref="BT34:CD34"/>
    <mergeCell ref="D34:J34"/>
    <mergeCell ref="K34:W34"/>
    <mergeCell ref="X34:Y34"/>
    <mergeCell ref="Z34:AA34"/>
    <mergeCell ref="AB34:AD34"/>
    <mergeCell ref="AE34:AO34"/>
    <mergeCell ref="AS35:AY35"/>
    <mergeCell ref="AZ35:BL35"/>
    <mergeCell ref="BM35:BN35"/>
    <mergeCell ref="BO35:BP35"/>
    <mergeCell ref="BQ35:BS35"/>
    <mergeCell ref="BT35:CD35"/>
    <mergeCell ref="D35:J35"/>
    <mergeCell ref="K35:W35"/>
    <mergeCell ref="X35:Y35"/>
    <mergeCell ref="Z35:AA35"/>
    <mergeCell ref="AB35:AD35"/>
    <mergeCell ref="AE35:AO35"/>
    <mergeCell ref="E42:AN42"/>
    <mergeCell ref="CP39:CP41"/>
    <mergeCell ref="CQ39:CQ41"/>
    <mergeCell ref="CR39:CR41"/>
    <mergeCell ref="CS39:CS41"/>
    <mergeCell ref="CT39:CT41"/>
    <mergeCell ref="CU39:CU41"/>
    <mergeCell ref="BQ38:BT38"/>
    <mergeCell ref="BW38:BZ38"/>
    <mergeCell ref="CA38:CD38"/>
    <mergeCell ref="CM39:CM41"/>
    <mergeCell ref="CN39:CN41"/>
    <mergeCell ref="CO39:CO41"/>
    <mergeCell ref="AS38:AV38"/>
    <mergeCell ref="AW38:AZ38"/>
    <mergeCell ref="BA38:BD38"/>
    <mergeCell ref="BE38:BH38"/>
    <mergeCell ref="BI38:BL38"/>
    <mergeCell ref="BM38:BP38"/>
  </mergeCells>
  <phoneticPr fontId="2"/>
  <conditionalFormatting sqref="M14 J14 P14 R14 U14">
    <cfRule type="cellIs" dxfId="6" priority="2" operator="equal">
      <formula>""</formula>
    </cfRule>
  </conditionalFormatting>
  <conditionalFormatting sqref="Z8:Z9">
    <cfRule type="colorScale" priority="1">
      <colorScale>
        <cfvo type="min"/>
        <cfvo type="max"/>
        <color rgb="FFFF0000"/>
        <color rgb="FFFFEF9C"/>
      </colorScale>
    </cfRule>
  </conditionalFormatting>
  <dataValidations count="8">
    <dataValidation type="whole" allowBlank="1" showInputMessage="1" showErrorMessage="1" errorTitle="エラーです" error="このセルは1桁の数字で入力してください" sqref="U14:U15" xr:uid="{571EA8B9-8072-4020-8C49-EF8986002032}">
      <formula1>1</formula1>
      <formula2>9</formula2>
    </dataValidation>
    <dataValidation type="whole" allowBlank="1" showInputMessage="1" showErrorMessage="1" errorTitle="エラーです" error="このセルには010以上099までしか入力できません。" sqref="R14:S15" xr:uid="{B04AFE4E-D5EE-4D11-BCB6-D12BCAB69C33}">
      <formula1>10</formula1>
      <formula2>99</formula2>
    </dataValidation>
    <dataValidation type="whole" allowBlank="1" showInputMessage="1" showErrorMessage="1" errorTitle="エラーです" error="このセルは4桁で入力してください" sqref="M14:P15" xr:uid="{B5550B6B-A022-480D-AEDB-17292DA90D05}">
      <formula1>1001</formula1>
      <formula2>9999</formula2>
    </dataValidation>
    <dataValidation type="whole" allowBlank="1" showInputMessage="1" showErrorMessage="1" errorTitle="エラーです" error="このセルは2桁で入力してください" sqref="J14:K15" xr:uid="{63D698DB-155B-49D0-8D1A-80E541012B54}">
      <formula1>1</formula1>
      <formula2>99</formula2>
    </dataValidation>
    <dataValidation type="list" allowBlank="1" showInputMessage="1" showErrorMessage="1" sqref="AJ6:AJ7" xr:uid="{27C32C01-3B11-4880-A602-ED717DF203AF}">
      <formula1>"　,1,2,3,4,5,6,7,8,9,10,11,12"</formula1>
    </dataValidation>
    <dataValidation type="list" allowBlank="1" showInputMessage="1" showErrorMessage="1" sqref="AF7" xr:uid="{6CBDBC7C-6BD2-4979-B839-5778A2DE33EB}">
      <formula1>"　,2019,2020,2021,2022,2023,2024,2025"</formula1>
    </dataValidation>
    <dataValidation type="list" allowBlank="1" showInputMessage="1" showErrorMessage="1" sqref="M27:O27" xr:uid="{8DAFD2A4-095E-443B-AA2C-CB8A0A79FB03}">
      <formula1>"　,90,100"</formula1>
    </dataValidation>
    <dataValidation type="list" allowBlank="1" showInputMessage="1" showErrorMessage="1" sqref="AM6:AN7" xr:uid="{B6A04646-DDB0-407F-98E2-E380C56D52AC}">
      <formula1>"　,25,31"</formula1>
    </dataValidation>
  </dataValidations>
  <pageMargins left="0.39370078740157483" right="0" top="0.59055118110236227" bottom="3.937007874015748E-2" header="7.874015748031496E-2" footer="0.19685039370078741"/>
  <pageSetup paperSize="9" scale="96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1" min="1" max="44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1F574-B69C-4BD4-A530-A10FC4D8E45C}">
  <sheetPr>
    <tabColor rgb="FF92D050"/>
  </sheetPr>
  <dimension ref="B1:CU94"/>
  <sheetViews>
    <sheetView view="pageBreakPreview" topLeftCell="B2" zoomScaleNormal="100" zoomScaleSheetLayoutView="100" workbookViewId="0">
      <selection activeCell="AE26" sqref="AE26:AO26"/>
    </sheetView>
  </sheetViews>
  <sheetFormatPr defaultColWidth="9" defaultRowHeight="13.5" x14ac:dyDescent="0.15"/>
  <cols>
    <col min="1" max="1" width="0" style="1" hidden="1" customWidth="1"/>
    <col min="2" max="2" width="2.625" style="2" customWidth="1"/>
    <col min="3" max="3" width="3.5" style="2" customWidth="1"/>
    <col min="4" max="9" width="2.5" style="1" customWidth="1"/>
    <col min="10" max="20" width="2" style="1" customWidth="1"/>
    <col min="21" max="41" width="2.5" style="1" customWidth="1"/>
    <col min="42" max="42" width="2.5" style="2" customWidth="1"/>
    <col min="43" max="43" width="2.625" style="2" customWidth="1"/>
    <col min="44" max="44" width="3.625" style="2" customWidth="1"/>
    <col min="45" max="50" width="2.5" style="1" customWidth="1"/>
    <col min="51" max="61" width="2" style="1" customWidth="1"/>
    <col min="62" max="90" width="2.5" style="1" customWidth="1"/>
    <col min="91" max="99" width="9.75" style="1" customWidth="1"/>
    <col min="100" max="16384" width="9" style="1"/>
  </cols>
  <sheetData>
    <row r="1" spans="2:82" hidden="1" x14ac:dyDescent="0.15"/>
    <row r="2" spans="2:82" ht="20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30" t="s">
        <v>4</v>
      </c>
      <c r="AI2" s="330"/>
      <c r="AJ2" s="331"/>
      <c r="AK2" s="331"/>
      <c r="AL2" s="331"/>
      <c r="AM2" s="331"/>
      <c r="AN2" s="331"/>
      <c r="AO2" s="33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330" t="s">
        <v>4</v>
      </c>
      <c r="BX2" s="330"/>
      <c r="BY2" s="651">
        <f>AJ2</f>
        <v>0</v>
      </c>
      <c r="BZ2" s="651"/>
      <c r="CA2" s="651"/>
      <c r="CB2" s="651"/>
      <c r="CC2" s="651"/>
      <c r="CD2" s="651"/>
    </row>
    <row r="3" spans="2:82" ht="20.100000000000001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335" t="s">
        <v>41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66"/>
      <c r="AF3" s="66"/>
      <c r="AG3" s="2"/>
      <c r="AH3" s="3"/>
      <c r="AI3" s="3"/>
      <c r="AJ3" s="3"/>
      <c r="AK3" s="3"/>
      <c r="AL3" s="3"/>
      <c r="AM3" s="3"/>
      <c r="AN3" s="3"/>
      <c r="AO3" s="3"/>
      <c r="AP3" s="1"/>
      <c r="AQ3" s="1"/>
      <c r="AR3" s="1"/>
      <c r="AS3" s="2"/>
      <c r="AT3" s="2"/>
      <c r="AU3" s="2"/>
      <c r="AV3" s="2"/>
      <c r="AW3" s="2"/>
      <c r="AX3" s="223"/>
      <c r="AY3" s="223"/>
      <c r="AZ3" s="223"/>
      <c r="BA3" s="223"/>
      <c r="BB3" s="335" t="s">
        <v>64</v>
      </c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66"/>
      <c r="BT3" s="66"/>
      <c r="BU3" s="66"/>
      <c r="BV3" s="66"/>
      <c r="BW3" s="3"/>
      <c r="BX3" s="3"/>
      <c r="BY3" s="3"/>
      <c r="BZ3" s="3"/>
      <c r="CA3" s="3"/>
      <c r="CB3" s="3"/>
      <c r="CC3" s="3"/>
      <c r="CD3" s="3"/>
    </row>
    <row r="4" spans="2:82" ht="20.100000000000001" customHeight="1" thickBot="1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66"/>
      <c r="AF4" s="66"/>
      <c r="AG4" s="2"/>
      <c r="AH4" s="2"/>
      <c r="AI4" s="2"/>
      <c r="AJ4" s="2"/>
      <c r="AK4" s="2"/>
      <c r="AL4" s="2"/>
      <c r="AM4" s="2"/>
      <c r="AN4" s="2"/>
      <c r="AO4" s="2"/>
      <c r="AP4" s="1"/>
      <c r="AQ4" s="1"/>
      <c r="AR4" s="1"/>
      <c r="AS4" s="2"/>
      <c r="AT4" s="2"/>
      <c r="AU4" s="2"/>
      <c r="AV4" s="2"/>
      <c r="AW4" s="2"/>
      <c r="AX4" s="223"/>
      <c r="AY4" s="223"/>
      <c r="AZ4" s="223"/>
      <c r="BA4" s="223"/>
      <c r="BB4" s="335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5"/>
      <c r="BS4" s="66"/>
      <c r="BT4" s="66"/>
      <c r="BU4" s="66"/>
      <c r="BV4" s="66"/>
      <c r="BW4" s="2"/>
      <c r="BX4" s="2"/>
      <c r="BY4" s="2"/>
      <c r="BZ4" s="2"/>
      <c r="CA4" s="2"/>
      <c r="CB4" s="2"/>
      <c r="CC4" s="2"/>
      <c r="CD4" s="2"/>
    </row>
    <row r="5" spans="2:82" ht="20.100000000000001" customHeight="1" thickTop="1" x14ac:dyDescent="0.1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66"/>
      <c r="AE5" s="66"/>
      <c r="AF5" s="66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2"/>
      <c r="AT5" s="2"/>
      <c r="AU5" s="2"/>
      <c r="AV5" s="2"/>
      <c r="AW5" s="2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66"/>
      <c r="BT5" s="66"/>
      <c r="BU5" s="66"/>
      <c r="BV5" s="66"/>
      <c r="BW5" s="2"/>
      <c r="BX5" s="2"/>
      <c r="BY5" s="2"/>
      <c r="BZ5" s="2"/>
      <c r="CA5" s="2"/>
      <c r="CB5" s="2"/>
      <c r="CC5" s="2"/>
      <c r="CD5" s="2"/>
    </row>
    <row r="6" spans="2:82" ht="20.100000000000001" customHeight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66"/>
      <c r="AE6" s="66"/>
      <c r="AF6" s="334"/>
      <c r="AG6" s="334"/>
      <c r="AH6" s="334"/>
      <c r="AI6" s="5" t="s">
        <v>7</v>
      </c>
      <c r="AJ6" s="334"/>
      <c r="AK6" s="334"/>
      <c r="AL6" s="5" t="s">
        <v>6</v>
      </c>
      <c r="AM6" s="334"/>
      <c r="AN6" s="334"/>
      <c r="AO6" s="5" t="s">
        <v>5</v>
      </c>
      <c r="AP6" s="1"/>
      <c r="AQ6" s="1"/>
      <c r="AR6" s="1"/>
      <c r="AS6" s="2"/>
      <c r="AT6" s="2"/>
      <c r="AU6" s="2"/>
      <c r="AV6" s="2"/>
      <c r="AW6" s="2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66"/>
      <c r="BT6" s="66"/>
      <c r="BU6" s="629">
        <f>AF6</f>
        <v>0</v>
      </c>
      <c r="BV6" s="629"/>
      <c r="BW6" s="629"/>
      <c r="BX6" s="7" t="s">
        <v>7</v>
      </c>
      <c r="BY6" s="629">
        <f>AJ6</f>
        <v>0</v>
      </c>
      <c r="BZ6" s="629"/>
      <c r="CA6" s="7" t="s">
        <v>6</v>
      </c>
      <c r="CB6" s="629">
        <f>AM6</f>
        <v>0</v>
      </c>
      <c r="CC6" s="629"/>
      <c r="CD6" s="7" t="s">
        <v>5</v>
      </c>
    </row>
    <row r="7" spans="2:82" ht="20.100000000000001" customHeight="1" x14ac:dyDescent="0.2">
      <c r="B7" s="1"/>
      <c r="C7" s="1"/>
      <c r="D7" s="303" t="s">
        <v>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 t="s">
        <v>1</v>
      </c>
      <c r="S7" s="303"/>
      <c r="T7" s="303"/>
      <c r="U7" s="303"/>
      <c r="V7" s="222"/>
      <c r="W7" s="222"/>
      <c r="X7" s="222"/>
      <c r="Y7" s="222"/>
      <c r="Z7" s="222"/>
      <c r="AA7" s="222"/>
      <c r="AB7" s="2"/>
      <c r="AC7" s="2"/>
      <c r="AD7" s="2"/>
      <c r="AE7" s="4" t="s">
        <v>39</v>
      </c>
      <c r="AF7" s="162"/>
      <c r="AG7" s="162"/>
      <c r="AH7" s="162"/>
      <c r="AI7" s="10"/>
      <c r="AJ7" s="162"/>
      <c r="AK7" s="162"/>
      <c r="AL7" s="10"/>
      <c r="AM7" s="162"/>
      <c r="AN7" s="162"/>
      <c r="AO7" s="10"/>
      <c r="AP7" s="1"/>
      <c r="AQ7" s="1"/>
      <c r="AR7" s="1"/>
      <c r="AS7" s="303" t="s">
        <v>0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 t="s">
        <v>1</v>
      </c>
      <c r="BH7" s="303"/>
      <c r="BI7" s="303"/>
      <c r="BJ7" s="303"/>
      <c r="BK7" s="222"/>
      <c r="BL7" s="222"/>
      <c r="BM7" s="222"/>
      <c r="BN7" s="222"/>
      <c r="BO7" s="222"/>
      <c r="BP7" s="222"/>
      <c r="BQ7" s="6"/>
      <c r="BR7" s="6"/>
      <c r="BS7" s="6"/>
      <c r="BT7" s="4" t="s">
        <v>39</v>
      </c>
      <c r="BU7" s="77"/>
      <c r="BV7" s="77"/>
      <c r="BW7" s="77"/>
      <c r="BX7" s="11"/>
      <c r="BY7" s="77">
        <f>AJ7</f>
        <v>0</v>
      </c>
      <c r="BZ7" s="77"/>
      <c r="CA7" s="11"/>
      <c r="CB7" s="77">
        <f>AM7</f>
        <v>0</v>
      </c>
      <c r="CC7" s="77"/>
      <c r="CD7" s="11"/>
    </row>
    <row r="8" spans="2:82" ht="20.100000000000001" customHeight="1" x14ac:dyDescent="0.2">
      <c r="B8" s="1"/>
      <c r="C8" s="1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3"/>
      <c r="S8" s="303"/>
      <c r="T8" s="303"/>
      <c r="U8" s="303"/>
      <c r="V8" s="8"/>
      <c r="W8" s="8"/>
      <c r="X8" s="2"/>
      <c r="Y8" s="2"/>
      <c r="Z8" s="2"/>
      <c r="AA8" s="2"/>
      <c r="AB8" s="2"/>
      <c r="AC8" s="2"/>
      <c r="AD8" s="2"/>
      <c r="AE8" s="9"/>
      <c r="AF8" s="9"/>
      <c r="AG8" s="9"/>
      <c r="AH8" s="3"/>
      <c r="AI8" s="9"/>
      <c r="AJ8" s="9"/>
      <c r="AK8" s="9"/>
      <c r="AL8" s="3"/>
      <c r="AM8" s="9"/>
      <c r="AN8" s="9"/>
      <c r="AO8" s="3"/>
      <c r="AP8" s="1"/>
      <c r="AQ8" s="1"/>
      <c r="AR8" s="1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3"/>
      <c r="BH8" s="303"/>
      <c r="BI8" s="303"/>
      <c r="BJ8" s="303"/>
      <c r="BK8" s="8"/>
      <c r="BL8" s="8"/>
      <c r="BM8" s="2"/>
      <c r="BN8" s="2"/>
      <c r="BO8" s="2"/>
      <c r="BP8" s="2"/>
      <c r="BQ8" s="6"/>
      <c r="BR8" s="6"/>
      <c r="BS8" s="6"/>
      <c r="BT8" s="4"/>
      <c r="BU8" s="4"/>
      <c r="BV8" s="4"/>
      <c r="BW8" s="48"/>
      <c r="BX8" s="4"/>
      <c r="BY8" s="4"/>
      <c r="BZ8" s="4"/>
      <c r="CA8" s="48"/>
      <c r="CB8" s="4"/>
      <c r="CC8" s="4"/>
      <c r="CD8" s="48"/>
    </row>
    <row r="9" spans="2:82" ht="20.100000000000001" customHeight="1" x14ac:dyDescent="0.2">
      <c r="B9" s="1"/>
      <c r="C9" s="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8"/>
      <c r="W9" s="8"/>
      <c r="X9" s="2"/>
      <c r="Y9" s="2"/>
      <c r="Z9" s="2"/>
      <c r="AA9" s="2"/>
      <c r="AB9" s="2"/>
      <c r="AC9" s="2"/>
      <c r="AD9" s="2"/>
      <c r="AE9" s="9"/>
      <c r="AF9" s="9"/>
      <c r="AG9" s="9"/>
      <c r="AH9" s="3"/>
      <c r="AI9" s="9"/>
      <c r="AJ9" s="9"/>
      <c r="AK9" s="9"/>
      <c r="AL9" s="3"/>
      <c r="AM9" s="9"/>
      <c r="AN9" s="9"/>
      <c r="AO9" s="3"/>
      <c r="AP9" s="1"/>
      <c r="AQ9" s="1"/>
      <c r="AR9" s="1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8"/>
      <c r="BL9" s="8"/>
      <c r="BM9" s="2"/>
      <c r="BN9" s="2"/>
      <c r="BO9" s="2"/>
      <c r="BP9" s="2"/>
      <c r="BQ9" s="6"/>
      <c r="BR9" s="6"/>
      <c r="BS9" s="6"/>
      <c r="BT9" s="4"/>
      <c r="BU9" s="4"/>
      <c r="BV9" s="4"/>
      <c r="BW9" s="48"/>
      <c r="BX9" s="4"/>
      <c r="BY9" s="4"/>
      <c r="BZ9" s="4"/>
      <c r="CA9" s="48"/>
      <c r="CB9" s="4"/>
      <c r="CC9" s="4"/>
      <c r="CD9" s="48"/>
    </row>
    <row r="10" spans="2:82" ht="24" customHeight="1" thickBot="1" x14ac:dyDescent="0.25"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S10" s="12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2:82" ht="29.25" customHeight="1" x14ac:dyDescent="0.15">
      <c r="D11" s="343" t="s">
        <v>38</v>
      </c>
      <c r="E11" s="344"/>
      <c r="F11" s="344"/>
      <c r="G11" s="344"/>
      <c r="H11" s="344"/>
      <c r="I11" s="623" t="str">
        <f>IF(R29=0,"",R29)</f>
        <v/>
      </c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5"/>
      <c r="W11" s="15"/>
      <c r="X11" s="337" t="s">
        <v>16</v>
      </c>
      <c r="Y11" s="338"/>
      <c r="Z11" s="338"/>
      <c r="AA11" s="339"/>
      <c r="AB11" s="661">
        <f>'総括(入力)'!Y9</f>
        <v>0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3"/>
      <c r="AS11" s="343" t="s">
        <v>38</v>
      </c>
      <c r="AT11" s="344"/>
      <c r="AU11" s="344"/>
      <c r="AV11" s="344"/>
      <c r="AW11" s="344"/>
      <c r="AX11" s="623" t="str">
        <f>I11</f>
        <v/>
      </c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5"/>
      <c r="BL11" s="15"/>
      <c r="BM11" s="337" t="s">
        <v>16</v>
      </c>
      <c r="BN11" s="338"/>
      <c r="BO11" s="338"/>
      <c r="BP11" s="339"/>
      <c r="BQ11" s="652">
        <f>AB11</f>
        <v>0</v>
      </c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4"/>
    </row>
    <row r="12" spans="2:82" ht="19.5" customHeight="1" thickBot="1" x14ac:dyDescent="0.2">
      <c r="D12" s="345"/>
      <c r="E12" s="346"/>
      <c r="F12" s="346"/>
      <c r="G12" s="346"/>
      <c r="H12" s="346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8"/>
      <c r="W12" s="15"/>
      <c r="X12" s="364" t="s">
        <v>14</v>
      </c>
      <c r="Y12" s="312"/>
      <c r="Z12" s="312"/>
      <c r="AA12" s="313"/>
      <c r="AB12" s="655">
        <f>'総括(入力)'!Y10</f>
        <v>0</v>
      </c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7"/>
      <c r="AS12" s="345"/>
      <c r="AT12" s="346"/>
      <c r="AU12" s="346"/>
      <c r="AV12" s="346"/>
      <c r="AW12" s="346"/>
      <c r="AX12" s="626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8"/>
      <c r="BL12" s="15"/>
      <c r="BM12" s="364" t="s">
        <v>14</v>
      </c>
      <c r="BN12" s="312"/>
      <c r="BO12" s="312"/>
      <c r="BP12" s="313"/>
      <c r="BQ12" s="619">
        <f>AB12</f>
        <v>0</v>
      </c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58"/>
    </row>
    <row r="13" spans="2:82" ht="18" customHeight="1" thickBot="1" x14ac:dyDescent="0.2">
      <c r="D13" s="233"/>
      <c r="E13" s="233"/>
      <c r="F13" s="233"/>
      <c r="G13" s="233"/>
      <c r="H13" s="233"/>
      <c r="I13" s="16"/>
      <c r="J13" s="16"/>
      <c r="K13" s="16"/>
      <c r="L13" s="16"/>
      <c r="M13" s="16"/>
      <c r="N13" s="16"/>
      <c r="O13" s="16"/>
      <c r="P13" s="16"/>
      <c r="Q13" s="16"/>
      <c r="R13" s="2"/>
      <c r="S13" s="2"/>
      <c r="T13" s="2"/>
      <c r="U13" s="2"/>
      <c r="V13" s="2"/>
      <c r="W13" s="15"/>
      <c r="X13" s="364"/>
      <c r="Y13" s="312"/>
      <c r="Z13" s="312"/>
      <c r="AA13" s="313"/>
      <c r="AB13" s="655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7"/>
      <c r="AS13" s="233"/>
      <c r="AT13" s="233"/>
      <c r="AU13" s="233"/>
      <c r="AV13" s="233"/>
      <c r="AW13" s="233"/>
      <c r="AX13" s="16"/>
      <c r="AY13" s="16"/>
      <c r="AZ13" s="16"/>
      <c r="BA13" s="16"/>
      <c r="BB13" s="16"/>
      <c r="BC13" s="16"/>
      <c r="BD13" s="16"/>
      <c r="BE13" s="16"/>
      <c r="BF13" s="16"/>
      <c r="BG13" s="2"/>
      <c r="BH13" s="2"/>
      <c r="BI13" s="2"/>
      <c r="BJ13" s="2"/>
      <c r="BK13" s="2"/>
      <c r="BL13" s="15"/>
      <c r="BM13" s="364"/>
      <c r="BN13" s="312"/>
      <c r="BO13" s="312"/>
      <c r="BP13" s="313"/>
      <c r="BQ13" s="619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58"/>
    </row>
    <row r="14" spans="2:82" ht="11.1" customHeight="1" x14ac:dyDescent="0.15">
      <c r="D14" s="382" t="s">
        <v>2</v>
      </c>
      <c r="E14" s="383"/>
      <c r="F14" s="383"/>
      <c r="G14" s="383"/>
      <c r="H14" s="383"/>
      <c r="I14" s="386"/>
      <c r="J14" s="630"/>
      <c r="K14" s="631"/>
      <c r="L14" s="360" t="s">
        <v>37</v>
      </c>
      <c r="M14" s="633"/>
      <c r="N14" s="634"/>
      <c r="O14" s="634"/>
      <c r="P14" s="634"/>
      <c r="Q14" s="360" t="s">
        <v>37</v>
      </c>
      <c r="R14" s="633"/>
      <c r="S14" s="634"/>
      <c r="T14" s="360" t="s">
        <v>37</v>
      </c>
      <c r="U14" s="633"/>
      <c r="V14" s="362"/>
      <c r="W14" s="15"/>
      <c r="X14" s="364"/>
      <c r="Y14" s="312"/>
      <c r="Z14" s="312"/>
      <c r="AA14" s="313"/>
      <c r="AB14" s="655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7"/>
      <c r="AS14" s="382" t="s">
        <v>2</v>
      </c>
      <c r="AT14" s="383"/>
      <c r="AU14" s="383"/>
      <c r="AV14" s="383"/>
      <c r="AW14" s="383"/>
      <c r="AX14" s="664">
        <f>I14</f>
        <v>0</v>
      </c>
      <c r="AY14" s="659" t="str">
        <f>IF(J14="","",J14)</f>
        <v/>
      </c>
      <c r="AZ14" s="659"/>
      <c r="BA14" s="360" t="s">
        <v>37</v>
      </c>
      <c r="BB14" s="648" t="str">
        <f t="shared" ref="BB14" si="0">IF(M14="","",M14)</f>
        <v/>
      </c>
      <c r="BC14" s="649"/>
      <c r="BD14" s="649" t="str">
        <f>IF(O14="","",O14)</f>
        <v/>
      </c>
      <c r="BE14" s="649"/>
      <c r="BF14" s="360" t="s">
        <v>37</v>
      </c>
      <c r="BG14" s="649" t="str">
        <f t="shared" ref="BG14" si="1">IF(R14="","",R14)</f>
        <v/>
      </c>
      <c r="BH14" s="666"/>
      <c r="BI14" s="360" t="s">
        <v>37</v>
      </c>
      <c r="BJ14" s="649" t="str">
        <f t="shared" ref="BJ14" si="2">IF(U14="","",U14)</f>
        <v/>
      </c>
      <c r="BK14" s="169"/>
      <c r="BL14" s="15"/>
      <c r="BM14" s="364"/>
      <c r="BN14" s="312"/>
      <c r="BO14" s="312"/>
      <c r="BP14" s="313"/>
      <c r="BQ14" s="619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58"/>
    </row>
    <row r="15" spans="2:82" ht="11.1" customHeight="1" x14ac:dyDescent="0.15">
      <c r="D15" s="384"/>
      <c r="E15" s="385"/>
      <c r="F15" s="385"/>
      <c r="G15" s="385"/>
      <c r="H15" s="385"/>
      <c r="I15" s="387"/>
      <c r="J15" s="632"/>
      <c r="K15" s="632"/>
      <c r="L15" s="361"/>
      <c r="M15" s="635"/>
      <c r="N15" s="635"/>
      <c r="O15" s="635"/>
      <c r="P15" s="635"/>
      <c r="Q15" s="361"/>
      <c r="R15" s="635"/>
      <c r="S15" s="635"/>
      <c r="T15" s="361"/>
      <c r="U15" s="635"/>
      <c r="V15" s="363"/>
      <c r="W15" s="15"/>
      <c r="X15" s="364" t="s">
        <v>15</v>
      </c>
      <c r="Y15" s="312"/>
      <c r="Z15" s="312"/>
      <c r="AA15" s="313"/>
      <c r="AB15" s="655">
        <f>'総括(入力)'!Y11</f>
        <v>0</v>
      </c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68"/>
      <c r="AN15" s="668"/>
      <c r="AO15" s="669"/>
      <c r="AS15" s="384"/>
      <c r="AT15" s="385"/>
      <c r="AU15" s="385"/>
      <c r="AV15" s="385"/>
      <c r="AW15" s="385"/>
      <c r="AX15" s="665"/>
      <c r="AY15" s="660"/>
      <c r="AZ15" s="660"/>
      <c r="BA15" s="361"/>
      <c r="BB15" s="650"/>
      <c r="BC15" s="650"/>
      <c r="BD15" s="650"/>
      <c r="BE15" s="650"/>
      <c r="BF15" s="361"/>
      <c r="BG15" s="667"/>
      <c r="BH15" s="667"/>
      <c r="BI15" s="361"/>
      <c r="BJ15" s="667"/>
      <c r="BK15" s="170"/>
      <c r="BL15" s="15"/>
      <c r="BM15" s="364" t="s">
        <v>15</v>
      </c>
      <c r="BN15" s="312"/>
      <c r="BO15" s="312"/>
      <c r="BP15" s="313"/>
      <c r="BQ15" s="619">
        <f>AB15</f>
        <v>0</v>
      </c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355"/>
      <c r="CC15" s="355" t="s">
        <v>17</v>
      </c>
      <c r="CD15" s="356"/>
    </row>
    <row r="16" spans="2:82" ht="11.1" customHeight="1" x14ac:dyDescent="0.15">
      <c r="D16" s="368" t="s">
        <v>49</v>
      </c>
      <c r="E16" s="369"/>
      <c r="F16" s="369"/>
      <c r="G16" s="369"/>
      <c r="H16" s="370"/>
      <c r="I16" s="636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8"/>
      <c r="W16" s="15"/>
      <c r="X16" s="364"/>
      <c r="Y16" s="312"/>
      <c r="Z16" s="312"/>
      <c r="AA16" s="313"/>
      <c r="AB16" s="671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68"/>
      <c r="AN16" s="668"/>
      <c r="AO16" s="669"/>
      <c r="AS16" s="368" t="s">
        <v>49</v>
      </c>
      <c r="AT16" s="369"/>
      <c r="AU16" s="369"/>
      <c r="AV16" s="369"/>
      <c r="AW16" s="370"/>
      <c r="AX16" s="642">
        <f>I16</f>
        <v>0</v>
      </c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15"/>
      <c r="BM16" s="364"/>
      <c r="BN16" s="312"/>
      <c r="BO16" s="312"/>
      <c r="BP16" s="313"/>
      <c r="BQ16" s="619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355"/>
      <c r="CC16" s="355"/>
      <c r="CD16" s="356"/>
    </row>
    <row r="17" spans="2:82" ht="11.1" customHeight="1" x14ac:dyDescent="0.15">
      <c r="D17" s="371"/>
      <c r="E17" s="372"/>
      <c r="F17" s="372"/>
      <c r="G17" s="372"/>
      <c r="H17" s="373"/>
      <c r="I17" s="639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1"/>
      <c r="W17" s="15"/>
      <c r="X17" s="226"/>
      <c r="Y17" s="220"/>
      <c r="Z17" s="220"/>
      <c r="AA17" s="221"/>
      <c r="AB17" s="671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230"/>
      <c r="AN17" s="230"/>
      <c r="AO17" s="231"/>
      <c r="AS17" s="371"/>
      <c r="AT17" s="372"/>
      <c r="AU17" s="372"/>
      <c r="AV17" s="372"/>
      <c r="AW17" s="373"/>
      <c r="AX17" s="645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7"/>
      <c r="BL17" s="15"/>
      <c r="BM17" s="226"/>
      <c r="BN17" s="220"/>
      <c r="BO17" s="220"/>
      <c r="BP17" s="221"/>
      <c r="BQ17" s="621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224"/>
      <c r="CC17" s="224"/>
      <c r="CD17" s="225"/>
    </row>
    <row r="18" spans="2:82" ht="11.1" customHeight="1" x14ac:dyDescent="0.15">
      <c r="D18" s="395" t="s">
        <v>50</v>
      </c>
      <c r="E18" s="396"/>
      <c r="F18" s="396"/>
      <c r="G18" s="396"/>
      <c r="H18" s="397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15"/>
      <c r="X18" s="364" t="s">
        <v>3</v>
      </c>
      <c r="Y18" s="312"/>
      <c r="Z18" s="312"/>
      <c r="AA18" s="313"/>
      <c r="AB18" s="17"/>
      <c r="AC18" s="393">
        <f>'総括(入力)'!Z12</f>
        <v>0</v>
      </c>
      <c r="AD18" s="393"/>
      <c r="AE18" s="393"/>
      <c r="AF18" s="391" t="s">
        <v>37</v>
      </c>
      <c r="AG18" s="393">
        <f>'総括(入力)'!AD12</f>
        <v>0</v>
      </c>
      <c r="AH18" s="393"/>
      <c r="AI18" s="393"/>
      <c r="AJ18" s="391" t="s">
        <v>37</v>
      </c>
      <c r="AK18" s="393">
        <f>'総括(入力)'!AH12</f>
        <v>0</v>
      </c>
      <c r="AL18" s="393"/>
      <c r="AM18" s="393"/>
      <c r="AN18" s="393"/>
      <c r="AO18" s="18"/>
      <c r="AS18" s="395" t="s">
        <v>50</v>
      </c>
      <c r="AT18" s="396"/>
      <c r="AU18" s="396"/>
      <c r="AV18" s="396"/>
      <c r="AW18" s="397"/>
      <c r="AX18" s="674">
        <f>I18</f>
        <v>0</v>
      </c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6"/>
      <c r="BL18" s="15"/>
      <c r="BM18" s="364" t="s">
        <v>3</v>
      </c>
      <c r="BN18" s="312"/>
      <c r="BO18" s="312"/>
      <c r="BP18" s="313"/>
      <c r="BQ18" s="17"/>
      <c r="BR18" s="672">
        <f>AC18</f>
        <v>0</v>
      </c>
      <c r="BS18" s="672"/>
      <c r="BT18" s="672"/>
      <c r="BU18" s="391" t="s">
        <v>37</v>
      </c>
      <c r="BV18" s="672">
        <f>AG18</f>
        <v>0</v>
      </c>
      <c r="BW18" s="672"/>
      <c r="BX18" s="672"/>
      <c r="BY18" s="391" t="s">
        <v>37</v>
      </c>
      <c r="BZ18" s="672">
        <f>AK18</f>
        <v>0</v>
      </c>
      <c r="CA18" s="672"/>
      <c r="CB18" s="672"/>
      <c r="CC18" s="672"/>
      <c r="CD18" s="19"/>
    </row>
    <row r="19" spans="2:82" ht="11.1" customHeight="1" thickBot="1" x14ac:dyDescent="0.2">
      <c r="D19" s="398"/>
      <c r="E19" s="399"/>
      <c r="F19" s="399"/>
      <c r="G19" s="399"/>
      <c r="H19" s="400"/>
      <c r="I19" s="680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2"/>
      <c r="W19" s="15"/>
      <c r="X19" s="404"/>
      <c r="Y19" s="405"/>
      <c r="Z19" s="405"/>
      <c r="AA19" s="406"/>
      <c r="AB19" s="20"/>
      <c r="AC19" s="394"/>
      <c r="AD19" s="394"/>
      <c r="AE19" s="394"/>
      <c r="AF19" s="392"/>
      <c r="AG19" s="394"/>
      <c r="AH19" s="394"/>
      <c r="AI19" s="394"/>
      <c r="AJ19" s="392"/>
      <c r="AK19" s="394"/>
      <c r="AL19" s="394"/>
      <c r="AM19" s="394"/>
      <c r="AN19" s="394"/>
      <c r="AO19" s="21"/>
      <c r="AS19" s="398"/>
      <c r="AT19" s="399"/>
      <c r="AU19" s="399"/>
      <c r="AV19" s="399"/>
      <c r="AW19" s="400"/>
      <c r="AX19" s="677"/>
      <c r="AY19" s="678"/>
      <c r="AZ19" s="678"/>
      <c r="BA19" s="678"/>
      <c r="BB19" s="678"/>
      <c r="BC19" s="678"/>
      <c r="BD19" s="678"/>
      <c r="BE19" s="678"/>
      <c r="BF19" s="678"/>
      <c r="BG19" s="678"/>
      <c r="BH19" s="678"/>
      <c r="BI19" s="678"/>
      <c r="BJ19" s="678"/>
      <c r="BK19" s="679"/>
      <c r="BL19" s="15"/>
      <c r="BM19" s="404"/>
      <c r="BN19" s="405"/>
      <c r="BO19" s="405"/>
      <c r="BP19" s="406"/>
      <c r="BQ19" s="20"/>
      <c r="BR19" s="673"/>
      <c r="BS19" s="673"/>
      <c r="BT19" s="673"/>
      <c r="BU19" s="392"/>
      <c r="BV19" s="673"/>
      <c r="BW19" s="673"/>
      <c r="BX19" s="673"/>
      <c r="BY19" s="392"/>
      <c r="BZ19" s="673"/>
      <c r="CA19" s="673"/>
      <c r="CB19" s="673"/>
      <c r="CC19" s="673"/>
      <c r="CD19" s="22"/>
    </row>
    <row r="20" spans="2:82" ht="21.75" customHeight="1" x14ac:dyDescent="0.15">
      <c r="D20" s="71"/>
      <c r="E20" s="71"/>
      <c r="F20" s="71"/>
      <c r="G20" s="71"/>
      <c r="H20" s="7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3"/>
      <c r="X20" s="220"/>
      <c r="Y20" s="220"/>
      <c r="Z20" s="220"/>
      <c r="AA20" s="220"/>
      <c r="AB20" s="17"/>
      <c r="AC20" s="228"/>
      <c r="AD20" s="228"/>
      <c r="AE20" s="228"/>
      <c r="AF20" s="227"/>
      <c r="AG20" s="228"/>
      <c r="AH20" s="228"/>
      <c r="AI20" s="228"/>
      <c r="AJ20" s="227"/>
      <c r="AK20" s="228"/>
      <c r="AL20" s="228"/>
      <c r="AM20" s="228"/>
      <c r="AN20" s="228"/>
      <c r="AO20" s="74"/>
      <c r="AS20" s="71"/>
      <c r="AT20" s="71"/>
      <c r="AU20" s="71"/>
      <c r="AV20" s="71"/>
      <c r="AW20" s="71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33"/>
      <c r="BM20" s="220"/>
      <c r="BN20" s="220"/>
      <c r="BO20" s="220"/>
      <c r="BP20" s="220"/>
      <c r="BQ20" s="17"/>
      <c r="BR20" s="232"/>
      <c r="BS20" s="232"/>
      <c r="BT20" s="232"/>
      <c r="BU20" s="227"/>
      <c r="BV20" s="232"/>
      <c r="BW20" s="232"/>
      <c r="BX20" s="232"/>
      <c r="BY20" s="227"/>
      <c r="BZ20" s="232"/>
      <c r="CA20" s="232"/>
      <c r="CB20" s="232"/>
      <c r="CC20" s="232"/>
      <c r="CD20" s="17"/>
    </row>
    <row r="21" spans="2:82" ht="22.5" customHeight="1" thickBo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s="24" customFormat="1" ht="27.95" customHeight="1" x14ac:dyDescent="0.2">
      <c r="B22" s="23"/>
      <c r="C22" s="23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415" t="s">
        <v>43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8"/>
      <c r="AE22" s="419" t="s">
        <v>44</v>
      </c>
      <c r="AF22" s="416"/>
      <c r="AG22" s="416"/>
      <c r="AH22" s="416"/>
      <c r="AI22" s="416"/>
      <c r="AJ22" s="416"/>
      <c r="AK22" s="416"/>
      <c r="AL22" s="416"/>
      <c r="AM22" s="416"/>
      <c r="AN22" s="416"/>
      <c r="AO22" s="417"/>
      <c r="AP22" s="23"/>
      <c r="AQ22" s="23"/>
      <c r="AR22" s="23"/>
      <c r="AS22" s="415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7"/>
      <c r="BG22" s="415" t="s">
        <v>43</v>
      </c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8"/>
      <c r="BT22" s="419" t="s">
        <v>44</v>
      </c>
      <c r="BU22" s="416"/>
      <c r="BV22" s="416"/>
      <c r="BW22" s="416"/>
      <c r="BX22" s="416"/>
      <c r="BY22" s="416"/>
      <c r="BZ22" s="416"/>
      <c r="CA22" s="416"/>
      <c r="CB22" s="416"/>
      <c r="CC22" s="416"/>
      <c r="CD22" s="417"/>
    </row>
    <row r="23" spans="2:82" s="24" customFormat="1" ht="27.95" customHeight="1" x14ac:dyDescent="0.2">
      <c r="B23" s="23"/>
      <c r="C23" s="23"/>
      <c r="D23" s="407" t="s">
        <v>22</v>
      </c>
      <c r="E23" s="408"/>
      <c r="F23" s="408"/>
      <c r="G23" s="408"/>
      <c r="H23" s="408"/>
      <c r="I23" s="408"/>
      <c r="J23" s="408"/>
      <c r="K23" s="408"/>
      <c r="L23" s="408"/>
      <c r="M23" s="409" t="s">
        <v>47</v>
      </c>
      <c r="N23" s="409"/>
      <c r="O23" s="409"/>
      <c r="P23" s="409"/>
      <c r="Q23" s="410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9"/>
      <c r="AF23" s="690"/>
      <c r="AG23" s="690"/>
      <c r="AH23" s="690"/>
      <c r="AI23" s="690"/>
      <c r="AJ23" s="690"/>
      <c r="AK23" s="690"/>
      <c r="AL23" s="690"/>
      <c r="AM23" s="690"/>
      <c r="AN23" s="690"/>
      <c r="AO23" s="691"/>
      <c r="AP23" s="23"/>
      <c r="AQ23" s="23"/>
      <c r="AR23" s="23"/>
      <c r="AS23" s="692" t="s">
        <v>22</v>
      </c>
      <c r="AT23" s="693"/>
      <c r="AU23" s="693"/>
      <c r="AV23" s="693"/>
      <c r="AW23" s="693"/>
      <c r="AX23" s="693"/>
      <c r="AY23" s="693"/>
      <c r="AZ23" s="693"/>
      <c r="BA23" s="693"/>
      <c r="BB23" s="694" t="s">
        <v>47</v>
      </c>
      <c r="BC23" s="694"/>
      <c r="BD23" s="694"/>
      <c r="BE23" s="694"/>
      <c r="BF23" s="695"/>
      <c r="BG23" s="683" t="str">
        <f>IF(R23=0,"",R23)</f>
        <v/>
      </c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5"/>
      <c r="BT23" s="242" t="str">
        <f t="shared" ref="BT23:BT29" si="3">IF(AE23=0,"",AE23)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414"/>
    </row>
    <row r="24" spans="2:82" ht="27.95" customHeight="1" x14ac:dyDescent="0.2">
      <c r="D24" s="407" t="s">
        <v>23</v>
      </c>
      <c r="E24" s="408"/>
      <c r="F24" s="408"/>
      <c r="G24" s="408"/>
      <c r="H24" s="408"/>
      <c r="I24" s="408"/>
      <c r="J24" s="408"/>
      <c r="K24" s="408"/>
      <c r="L24" s="408"/>
      <c r="M24" s="409" t="s">
        <v>47</v>
      </c>
      <c r="N24" s="409"/>
      <c r="O24" s="409"/>
      <c r="P24" s="409"/>
      <c r="Q24" s="410"/>
      <c r="R24" s="686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9"/>
      <c r="AF24" s="690"/>
      <c r="AG24" s="690"/>
      <c r="AH24" s="690"/>
      <c r="AI24" s="690"/>
      <c r="AJ24" s="690"/>
      <c r="AK24" s="690"/>
      <c r="AL24" s="690"/>
      <c r="AM24" s="690"/>
      <c r="AN24" s="690"/>
      <c r="AO24" s="691"/>
      <c r="AS24" s="692" t="s">
        <v>23</v>
      </c>
      <c r="AT24" s="693"/>
      <c r="AU24" s="693"/>
      <c r="AV24" s="693"/>
      <c r="AW24" s="693"/>
      <c r="AX24" s="693"/>
      <c r="AY24" s="693"/>
      <c r="AZ24" s="693"/>
      <c r="BA24" s="693"/>
      <c r="BB24" s="694" t="s">
        <v>47</v>
      </c>
      <c r="BC24" s="694"/>
      <c r="BD24" s="694"/>
      <c r="BE24" s="694"/>
      <c r="BF24" s="695"/>
      <c r="BG24" s="696">
        <f>R24</f>
        <v>0</v>
      </c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8"/>
      <c r="BT24" s="242" t="str">
        <f t="shared" si="3"/>
        <v/>
      </c>
      <c r="BU24" s="243"/>
      <c r="BV24" s="243"/>
      <c r="BW24" s="243"/>
      <c r="BX24" s="243"/>
      <c r="BY24" s="243"/>
      <c r="BZ24" s="243"/>
      <c r="CA24" s="243"/>
      <c r="CB24" s="243"/>
      <c r="CC24" s="243"/>
      <c r="CD24" s="414"/>
    </row>
    <row r="25" spans="2:82" ht="27.95" customHeight="1" thickBot="1" x14ac:dyDescent="0.25">
      <c r="D25" s="407" t="s">
        <v>24</v>
      </c>
      <c r="E25" s="408"/>
      <c r="F25" s="408"/>
      <c r="G25" s="408"/>
      <c r="H25" s="408"/>
      <c r="I25" s="408"/>
      <c r="J25" s="408"/>
      <c r="K25" s="408"/>
      <c r="L25" s="408"/>
      <c r="M25" s="409" t="s">
        <v>47</v>
      </c>
      <c r="N25" s="409"/>
      <c r="O25" s="409"/>
      <c r="P25" s="409"/>
      <c r="Q25" s="410"/>
      <c r="R25" s="706">
        <f>R23+R24</f>
        <v>0</v>
      </c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E25" s="689"/>
      <c r="AF25" s="690"/>
      <c r="AG25" s="690"/>
      <c r="AH25" s="690"/>
      <c r="AI25" s="690"/>
      <c r="AJ25" s="690"/>
      <c r="AK25" s="690"/>
      <c r="AL25" s="690"/>
      <c r="AM25" s="690"/>
      <c r="AN25" s="690"/>
      <c r="AO25" s="691"/>
      <c r="AS25" s="692" t="s">
        <v>24</v>
      </c>
      <c r="AT25" s="693"/>
      <c r="AU25" s="693"/>
      <c r="AV25" s="693"/>
      <c r="AW25" s="693"/>
      <c r="AX25" s="693"/>
      <c r="AY25" s="693"/>
      <c r="AZ25" s="693"/>
      <c r="BA25" s="693"/>
      <c r="BB25" s="694" t="s">
        <v>47</v>
      </c>
      <c r="BC25" s="694"/>
      <c r="BD25" s="694"/>
      <c r="BE25" s="694"/>
      <c r="BF25" s="695"/>
      <c r="BG25" s="683" t="str">
        <f t="shared" ref="BG25:BG29" si="4">IF(R25=0,"",R25)</f>
        <v/>
      </c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5"/>
      <c r="BT25" s="242" t="str">
        <f t="shared" si="3"/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414"/>
    </row>
    <row r="26" spans="2:82" ht="27.95" customHeight="1" thickBot="1" x14ac:dyDescent="0.25">
      <c r="D26" s="407" t="s">
        <v>25</v>
      </c>
      <c r="E26" s="408"/>
      <c r="F26" s="408"/>
      <c r="G26" s="408"/>
      <c r="H26" s="408"/>
      <c r="I26" s="408"/>
      <c r="J26" s="408"/>
      <c r="K26" s="408"/>
      <c r="L26" s="423"/>
      <c r="M26" s="424" t="str">
        <f>IF(R26="","",ROUND(R26/R25*100,0))</f>
        <v/>
      </c>
      <c r="N26" s="425"/>
      <c r="O26" s="426"/>
      <c r="P26" s="427" t="s">
        <v>21</v>
      </c>
      <c r="Q26" s="428"/>
      <c r="R26" s="699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1"/>
      <c r="AE26" s="689"/>
      <c r="AF26" s="690"/>
      <c r="AG26" s="690"/>
      <c r="AH26" s="690"/>
      <c r="AI26" s="690"/>
      <c r="AJ26" s="690"/>
      <c r="AK26" s="690"/>
      <c r="AL26" s="690"/>
      <c r="AM26" s="690"/>
      <c r="AN26" s="690"/>
      <c r="AO26" s="691"/>
      <c r="AS26" s="692" t="s">
        <v>25</v>
      </c>
      <c r="AT26" s="693"/>
      <c r="AU26" s="693"/>
      <c r="AV26" s="693"/>
      <c r="AW26" s="693"/>
      <c r="AX26" s="693"/>
      <c r="AY26" s="693"/>
      <c r="AZ26" s="693"/>
      <c r="BA26" s="702"/>
      <c r="BB26" s="703" t="str">
        <f>M26</f>
        <v/>
      </c>
      <c r="BC26" s="704"/>
      <c r="BD26" s="705"/>
      <c r="BE26" s="427" t="s">
        <v>21</v>
      </c>
      <c r="BF26" s="428"/>
      <c r="BG26" s="683" t="str">
        <f t="shared" si="4"/>
        <v/>
      </c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5"/>
      <c r="BT26" s="242" t="str">
        <f t="shared" si="3"/>
        <v/>
      </c>
      <c r="BU26" s="243"/>
      <c r="BV26" s="243"/>
      <c r="BW26" s="243"/>
      <c r="BX26" s="243"/>
      <c r="BY26" s="243"/>
      <c r="BZ26" s="243"/>
      <c r="CA26" s="243"/>
      <c r="CB26" s="243"/>
      <c r="CC26" s="243"/>
      <c r="CD26" s="414"/>
    </row>
    <row r="27" spans="2:82" ht="27.95" customHeight="1" x14ac:dyDescent="0.2">
      <c r="D27" s="407" t="s">
        <v>26</v>
      </c>
      <c r="E27" s="408"/>
      <c r="F27" s="408"/>
      <c r="G27" s="408"/>
      <c r="H27" s="408"/>
      <c r="I27" s="408"/>
      <c r="J27" s="408"/>
      <c r="K27" s="408"/>
      <c r="L27" s="408"/>
      <c r="M27" s="712">
        <v>90</v>
      </c>
      <c r="N27" s="712"/>
      <c r="O27" s="712"/>
      <c r="P27" s="436" t="s">
        <v>21</v>
      </c>
      <c r="Q27" s="428"/>
      <c r="R27" s="706">
        <f>R26*M27%</f>
        <v>0</v>
      </c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E27" s="689"/>
      <c r="AF27" s="690"/>
      <c r="AG27" s="690"/>
      <c r="AH27" s="690"/>
      <c r="AI27" s="690"/>
      <c r="AJ27" s="690"/>
      <c r="AK27" s="690"/>
      <c r="AL27" s="690"/>
      <c r="AM27" s="690"/>
      <c r="AN27" s="690"/>
      <c r="AO27" s="691"/>
      <c r="AS27" s="692" t="s">
        <v>26</v>
      </c>
      <c r="AT27" s="693"/>
      <c r="AU27" s="693"/>
      <c r="AV27" s="693"/>
      <c r="AW27" s="693"/>
      <c r="AX27" s="693"/>
      <c r="AY27" s="693"/>
      <c r="AZ27" s="693"/>
      <c r="BA27" s="693"/>
      <c r="BB27" s="713">
        <f>IF(M27=0,"",M27)</f>
        <v>90</v>
      </c>
      <c r="BC27" s="713"/>
      <c r="BD27" s="713"/>
      <c r="BE27" s="436" t="s">
        <v>21</v>
      </c>
      <c r="BF27" s="428"/>
      <c r="BG27" s="683" t="str">
        <f t="shared" si="4"/>
        <v/>
      </c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5"/>
      <c r="BT27" s="242" t="str">
        <f t="shared" si="3"/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414"/>
    </row>
    <row r="28" spans="2:82" ht="27.95" customHeight="1" x14ac:dyDescent="0.2">
      <c r="D28" s="407" t="s">
        <v>27</v>
      </c>
      <c r="E28" s="408"/>
      <c r="F28" s="408"/>
      <c r="G28" s="408"/>
      <c r="H28" s="408"/>
      <c r="I28" s="408"/>
      <c r="J28" s="408"/>
      <c r="K28" s="408"/>
      <c r="L28" s="408"/>
      <c r="M28" s="409" t="s">
        <v>47</v>
      </c>
      <c r="N28" s="409"/>
      <c r="O28" s="409"/>
      <c r="P28" s="409"/>
      <c r="Q28" s="410"/>
      <c r="R28" s="709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1"/>
      <c r="AE28" s="689"/>
      <c r="AF28" s="690"/>
      <c r="AG28" s="690"/>
      <c r="AH28" s="690"/>
      <c r="AI28" s="690"/>
      <c r="AJ28" s="690"/>
      <c r="AK28" s="690"/>
      <c r="AL28" s="690"/>
      <c r="AM28" s="690"/>
      <c r="AN28" s="690"/>
      <c r="AO28" s="691"/>
      <c r="AS28" s="692" t="s">
        <v>27</v>
      </c>
      <c r="AT28" s="693"/>
      <c r="AU28" s="693"/>
      <c r="AV28" s="693"/>
      <c r="AW28" s="693"/>
      <c r="AX28" s="693"/>
      <c r="AY28" s="693"/>
      <c r="AZ28" s="693"/>
      <c r="BA28" s="693"/>
      <c r="BB28" s="694" t="s">
        <v>47</v>
      </c>
      <c r="BC28" s="694"/>
      <c r="BD28" s="694"/>
      <c r="BE28" s="694"/>
      <c r="BF28" s="695"/>
      <c r="BG28" s="696">
        <f>R28</f>
        <v>0</v>
      </c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8"/>
      <c r="BT28" s="242" t="str">
        <f t="shared" si="3"/>
        <v/>
      </c>
      <c r="BU28" s="243"/>
      <c r="BV28" s="243"/>
      <c r="BW28" s="243"/>
      <c r="BX28" s="243"/>
      <c r="BY28" s="243"/>
      <c r="BZ28" s="243"/>
      <c r="CA28" s="243"/>
      <c r="CB28" s="243"/>
      <c r="CC28" s="243"/>
      <c r="CD28" s="414"/>
    </row>
    <row r="29" spans="2:82" ht="27.95" customHeight="1" thickBot="1" x14ac:dyDescent="0.25">
      <c r="D29" s="438" t="s">
        <v>28</v>
      </c>
      <c r="E29" s="439"/>
      <c r="F29" s="439"/>
      <c r="G29" s="439"/>
      <c r="H29" s="439"/>
      <c r="I29" s="439"/>
      <c r="J29" s="439"/>
      <c r="K29" s="439"/>
      <c r="L29" s="439"/>
      <c r="M29" s="440" t="s">
        <v>47</v>
      </c>
      <c r="N29" s="440"/>
      <c r="O29" s="440"/>
      <c r="P29" s="440"/>
      <c r="Q29" s="441"/>
      <c r="R29" s="717">
        <f>IF(R25="","",R27-R28)</f>
        <v>0</v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9"/>
      <c r="AE29" s="720"/>
      <c r="AF29" s="721"/>
      <c r="AG29" s="721"/>
      <c r="AH29" s="721"/>
      <c r="AI29" s="721"/>
      <c r="AJ29" s="721"/>
      <c r="AK29" s="721"/>
      <c r="AL29" s="721"/>
      <c r="AM29" s="721"/>
      <c r="AN29" s="721"/>
      <c r="AO29" s="722"/>
      <c r="AS29" s="723" t="s">
        <v>28</v>
      </c>
      <c r="AT29" s="724"/>
      <c r="AU29" s="724"/>
      <c r="AV29" s="724"/>
      <c r="AW29" s="724"/>
      <c r="AX29" s="724"/>
      <c r="AY29" s="724"/>
      <c r="AZ29" s="724"/>
      <c r="BA29" s="724"/>
      <c r="BB29" s="725" t="s">
        <v>47</v>
      </c>
      <c r="BC29" s="725"/>
      <c r="BD29" s="725"/>
      <c r="BE29" s="725"/>
      <c r="BF29" s="726"/>
      <c r="BG29" s="714" t="str">
        <f t="shared" si="4"/>
        <v/>
      </c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6"/>
      <c r="BT29" s="445" t="str">
        <f t="shared" si="3"/>
        <v/>
      </c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</row>
    <row r="30" spans="2:82" ht="26.25" customHeight="1" x14ac:dyDescent="0.2">
      <c r="D30" s="25"/>
      <c r="E30" s="25"/>
      <c r="F30" s="25"/>
      <c r="G30" s="25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"/>
      <c r="Y30" s="3"/>
      <c r="Z30" s="3"/>
      <c r="AA30" s="3"/>
      <c r="AB30" s="28"/>
      <c r="AC30" s="28"/>
      <c r="AD30" s="28"/>
      <c r="AE30" s="29"/>
      <c r="AF30" s="29"/>
      <c r="AG30" s="29"/>
      <c r="AH30" s="29"/>
      <c r="AI30" s="29"/>
      <c r="AJ30" s="29"/>
      <c r="AK30" s="29"/>
      <c r="AL30" s="27"/>
      <c r="AM30" s="27"/>
      <c r="AN30" s="27"/>
      <c r="AO30" s="27"/>
      <c r="AS30" s="25"/>
      <c r="AT30" s="25"/>
      <c r="AU30" s="25"/>
      <c r="AV30" s="25"/>
      <c r="AW30" s="26"/>
      <c r="AX30" s="26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3"/>
      <c r="BN30" s="3"/>
      <c r="BO30" s="3"/>
      <c r="BP30" s="3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7"/>
      <c r="CB30" s="27"/>
      <c r="CC30" s="27"/>
      <c r="CD30" s="27"/>
    </row>
    <row r="31" spans="2:82" s="32" customFormat="1" ht="27.75" customHeight="1" x14ac:dyDescent="0.15">
      <c r="D31" s="448" t="s">
        <v>30</v>
      </c>
      <c r="E31" s="448"/>
      <c r="F31" s="448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0"/>
      <c r="Y31" s="30"/>
      <c r="Z31" s="30"/>
      <c r="AA31" s="30"/>
      <c r="AB31" s="44"/>
      <c r="AC31" s="44"/>
      <c r="AD31" s="44"/>
      <c r="AE31" s="44"/>
      <c r="AF31" s="44"/>
      <c r="AG31" s="64"/>
      <c r="AH31" s="44"/>
      <c r="AI31" s="44"/>
      <c r="AJ31" s="44"/>
      <c r="AK31" s="44"/>
      <c r="AL31" s="43"/>
      <c r="AM31" s="43"/>
      <c r="AN31" s="43"/>
      <c r="AO31" s="43"/>
      <c r="AP31" s="2"/>
      <c r="AQ31" s="2"/>
      <c r="AR31" s="2"/>
      <c r="AS31" s="448" t="s">
        <v>30</v>
      </c>
      <c r="AT31" s="448"/>
      <c r="AU31" s="448"/>
      <c r="AV31" s="41"/>
      <c r="AW31" s="42"/>
      <c r="AX31" s="42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30"/>
      <c r="BN31" s="30"/>
      <c r="BO31" s="30"/>
      <c r="BP31" s="3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3"/>
      <c r="CB31" s="43"/>
      <c r="CC31" s="43"/>
      <c r="CD31" s="43"/>
    </row>
    <row r="32" spans="2:82" s="32" customFormat="1" ht="27.75" customHeight="1" x14ac:dyDescent="0.15">
      <c r="D32" s="280" t="s">
        <v>31</v>
      </c>
      <c r="E32" s="281"/>
      <c r="F32" s="281"/>
      <c r="G32" s="281"/>
      <c r="H32" s="281"/>
      <c r="I32" s="281"/>
      <c r="J32" s="282"/>
      <c r="K32" s="280" t="s">
        <v>32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2"/>
      <c r="X32" s="449" t="s">
        <v>8</v>
      </c>
      <c r="Y32" s="437"/>
      <c r="Z32" s="449" t="s">
        <v>9</v>
      </c>
      <c r="AA32" s="450"/>
      <c r="AB32" s="437" t="s">
        <v>20</v>
      </c>
      <c r="AC32" s="437"/>
      <c r="AD32" s="437"/>
      <c r="AE32" s="280" t="s">
        <v>10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P32" s="2"/>
      <c r="AQ32" s="2"/>
      <c r="AR32" s="2"/>
      <c r="AS32" s="280" t="s">
        <v>31</v>
      </c>
      <c r="AT32" s="281"/>
      <c r="AU32" s="281"/>
      <c r="AV32" s="281"/>
      <c r="AW32" s="281"/>
      <c r="AX32" s="281"/>
      <c r="AY32" s="282"/>
      <c r="AZ32" s="280" t="s">
        <v>32</v>
      </c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2"/>
      <c r="BM32" s="449" t="s">
        <v>8</v>
      </c>
      <c r="BN32" s="437"/>
      <c r="BO32" s="449" t="s">
        <v>9</v>
      </c>
      <c r="BP32" s="450"/>
      <c r="BQ32" s="437" t="s">
        <v>20</v>
      </c>
      <c r="BR32" s="437"/>
      <c r="BS32" s="437"/>
      <c r="BT32" s="280" t="s">
        <v>10</v>
      </c>
      <c r="BU32" s="281"/>
      <c r="BV32" s="281"/>
      <c r="BW32" s="281"/>
      <c r="BX32" s="281"/>
      <c r="BY32" s="281"/>
      <c r="BZ32" s="281"/>
      <c r="CA32" s="281"/>
      <c r="CB32" s="281"/>
      <c r="CC32" s="281"/>
      <c r="CD32" s="282"/>
    </row>
    <row r="33" spans="2:99" ht="27.75" customHeight="1" x14ac:dyDescent="0.2">
      <c r="B33" s="1"/>
      <c r="C33" s="1"/>
      <c r="D33" s="735"/>
      <c r="E33" s="736"/>
      <c r="F33" s="736"/>
      <c r="G33" s="736"/>
      <c r="H33" s="736"/>
      <c r="I33" s="736"/>
      <c r="J33" s="737"/>
      <c r="K33" s="738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40"/>
      <c r="X33" s="741"/>
      <c r="Y33" s="742"/>
      <c r="Z33" s="743"/>
      <c r="AA33" s="744"/>
      <c r="AB33" s="745"/>
      <c r="AC33" s="746"/>
      <c r="AD33" s="747"/>
      <c r="AE33" s="748" t="str">
        <f>IF((X33*AB33)=0,"",(X33*AB33))</f>
        <v/>
      </c>
      <c r="AF33" s="749"/>
      <c r="AG33" s="749"/>
      <c r="AH33" s="749"/>
      <c r="AI33" s="749"/>
      <c r="AJ33" s="749"/>
      <c r="AK33" s="749"/>
      <c r="AL33" s="749"/>
      <c r="AM33" s="749"/>
      <c r="AN33" s="749"/>
      <c r="AO33" s="750"/>
      <c r="AS33" s="727" t="str">
        <f>IF(D33=0,"",D33)</f>
        <v/>
      </c>
      <c r="AT33" s="728"/>
      <c r="AU33" s="728"/>
      <c r="AV33" s="728"/>
      <c r="AW33" s="728"/>
      <c r="AX33" s="728"/>
      <c r="AY33" s="729"/>
      <c r="AZ33" s="457" t="str">
        <f>IF(K33=0,"",K33)</f>
        <v/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9"/>
      <c r="BM33" s="460" t="str">
        <f>IF(X33=0,"",X33)</f>
        <v/>
      </c>
      <c r="BN33" s="461"/>
      <c r="BO33" s="730">
        <f>Z33</f>
        <v>0</v>
      </c>
      <c r="BP33" s="731"/>
      <c r="BQ33" s="464" t="str">
        <f>IF(AB33=0,"",AB33)</f>
        <v/>
      </c>
      <c r="BR33" s="465"/>
      <c r="BS33" s="466"/>
      <c r="BT33" s="732" t="str">
        <f>IF(AE33=0,"",AE33)</f>
        <v/>
      </c>
      <c r="BU33" s="733"/>
      <c r="BV33" s="733"/>
      <c r="BW33" s="733"/>
      <c r="BX33" s="733"/>
      <c r="BY33" s="733"/>
      <c r="BZ33" s="733"/>
      <c r="CA33" s="733"/>
      <c r="CB33" s="733"/>
      <c r="CC33" s="733"/>
      <c r="CD33" s="734"/>
    </row>
    <row r="34" spans="2:99" ht="27.75" customHeight="1" x14ac:dyDescent="0.2">
      <c r="B34" s="38"/>
      <c r="C34" s="38"/>
      <c r="D34" s="759"/>
      <c r="E34" s="760"/>
      <c r="F34" s="760"/>
      <c r="G34" s="760"/>
      <c r="H34" s="760"/>
      <c r="I34" s="760"/>
      <c r="J34" s="761"/>
      <c r="K34" s="738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40"/>
      <c r="X34" s="762"/>
      <c r="Y34" s="763"/>
      <c r="Z34" s="764"/>
      <c r="AA34" s="765"/>
      <c r="AB34" s="766"/>
      <c r="AC34" s="767"/>
      <c r="AD34" s="768"/>
      <c r="AE34" s="769" t="str">
        <f t="shared" ref="AE34:AE35" si="5">IF((X34*AB34)=0,"",(X34*AB34))</f>
        <v/>
      </c>
      <c r="AF34" s="770"/>
      <c r="AG34" s="770"/>
      <c r="AH34" s="770"/>
      <c r="AI34" s="770"/>
      <c r="AJ34" s="770"/>
      <c r="AK34" s="770"/>
      <c r="AL34" s="770"/>
      <c r="AM34" s="770"/>
      <c r="AN34" s="770"/>
      <c r="AO34" s="771"/>
      <c r="AS34" s="751" t="str">
        <f t="shared" ref="AS34:AS35" si="6">IF(D34=0,"",D34)</f>
        <v/>
      </c>
      <c r="AT34" s="752"/>
      <c r="AU34" s="752"/>
      <c r="AV34" s="752"/>
      <c r="AW34" s="752"/>
      <c r="AX34" s="752"/>
      <c r="AY34" s="753"/>
      <c r="AZ34" s="457" t="str">
        <f t="shared" ref="AZ34" si="7">IF(K34=0,"",K34)</f>
        <v/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9"/>
      <c r="BM34" s="473" t="str">
        <f t="shared" ref="BM34:BM35" si="8">IF(X34=0,"",X34)</f>
        <v/>
      </c>
      <c r="BN34" s="474"/>
      <c r="BO34" s="754">
        <f t="shared" ref="BO34:BO35" si="9">Z34</f>
        <v>0</v>
      </c>
      <c r="BP34" s="755"/>
      <c r="BQ34" s="477" t="str">
        <f t="shared" ref="BQ34:BQ35" si="10">IF(AB34=0,"",AB34)</f>
        <v/>
      </c>
      <c r="BR34" s="478"/>
      <c r="BS34" s="479"/>
      <c r="BT34" s="756" t="str">
        <f>IF(AE34=0,"",AE34)</f>
        <v/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</row>
    <row r="35" spans="2:99" ht="27.75" customHeight="1" x14ac:dyDescent="0.2">
      <c r="B35" s="33"/>
      <c r="C35" s="33"/>
      <c r="D35" s="780"/>
      <c r="E35" s="781"/>
      <c r="F35" s="781"/>
      <c r="G35" s="781"/>
      <c r="H35" s="781"/>
      <c r="I35" s="781"/>
      <c r="J35" s="782"/>
      <c r="K35" s="783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86"/>
      <c r="Y35" s="787"/>
      <c r="Z35" s="788"/>
      <c r="AA35" s="789"/>
      <c r="AB35" s="790"/>
      <c r="AC35" s="791"/>
      <c r="AD35" s="792"/>
      <c r="AE35" s="793" t="str">
        <f t="shared" si="5"/>
        <v/>
      </c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23"/>
      <c r="AQ35" s="23"/>
      <c r="AR35" s="23"/>
      <c r="AS35" s="772" t="str">
        <f t="shared" si="6"/>
        <v/>
      </c>
      <c r="AT35" s="773"/>
      <c r="AU35" s="773"/>
      <c r="AV35" s="773"/>
      <c r="AW35" s="773"/>
      <c r="AX35" s="773"/>
      <c r="AY35" s="774"/>
      <c r="AZ35" s="485" t="str">
        <f>IF(K35=0,"",K35)</f>
        <v/>
      </c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7"/>
      <c r="BM35" s="488" t="str">
        <f t="shared" si="8"/>
        <v/>
      </c>
      <c r="BN35" s="489"/>
      <c r="BO35" s="775">
        <f t="shared" si="9"/>
        <v>0</v>
      </c>
      <c r="BP35" s="776"/>
      <c r="BQ35" s="492" t="str">
        <f t="shared" si="10"/>
        <v/>
      </c>
      <c r="BR35" s="493"/>
      <c r="BS35" s="494"/>
      <c r="BT35" s="777" t="str">
        <f>IF(AE35=0,"",AE35)</f>
        <v/>
      </c>
      <c r="BU35" s="778"/>
      <c r="BV35" s="778"/>
      <c r="BW35" s="778"/>
      <c r="BX35" s="778"/>
      <c r="BY35" s="778"/>
      <c r="BZ35" s="778"/>
      <c r="CA35" s="778"/>
      <c r="CB35" s="778"/>
      <c r="CC35" s="778"/>
      <c r="CD35" s="779"/>
    </row>
    <row r="36" spans="2:99" ht="20.25" customHeight="1" x14ac:dyDescent="0.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99" ht="13.9" customHeight="1" x14ac:dyDescent="0.15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2:99" s="32" customFormat="1" ht="18" customHeight="1" x14ac:dyDescent="0.15">
      <c r="B38" s="30"/>
      <c r="C38" s="30"/>
      <c r="D38" s="30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0"/>
      <c r="AQ38" s="30"/>
      <c r="AR38" s="30"/>
      <c r="AS38" s="796"/>
      <c r="AT38" s="796"/>
      <c r="AU38" s="796"/>
      <c r="AV38" s="796"/>
      <c r="AW38" s="799"/>
      <c r="AX38" s="799"/>
      <c r="AY38" s="799"/>
      <c r="AZ38" s="799"/>
      <c r="BA38" s="800"/>
      <c r="BB38" s="800"/>
      <c r="BC38" s="800"/>
      <c r="BD38" s="800"/>
      <c r="BE38" s="796"/>
      <c r="BF38" s="796"/>
      <c r="BG38" s="796"/>
      <c r="BH38" s="796"/>
      <c r="BI38" s="611"/>
      <c r="BJ38" s="611"/>
      <c r="BK38" s="611"/>
      <c r="BL38" s="611"/>
      <c r="BM38" s="796"/>
      <c r="BN38" s="797"/>
      <c r="BO38" s="797"/>
      <c r="BP38" s="797"/>
      <c r="BQ38" s="796"/>
      <c r="BR38" s="797"/>
      <c r="BS38" s="797"/>
      <c r="BT38" s="797"/>
      <c r="BU38" s="233"/>
      <c r="BV38" s="33"/>
      <c r="BW38" s="796"/>
      <c r="BX38" s="796"/>
      <c r="BY38" s="796"/>
      <c r="BZ38" s="796"/>
      <c r="CA38" s="796"/>
      <c r="CB38" s="796"/>
      <c r="CC38" s="796"/>
      <c r="CD38" s="796"/>
      <c r="CM38" s="172" t="s">
        <v>102</v>
      </c>
      <c r="CN38" s="172" t="s">
        <v>103</v>
      </c>
      <c r="CO38" s="173" t="s">
        <v>45</v>
      </c>
      <c r="CP38" s="172" t="s">
        <v>104</v>
      </c>
      <c r="CQ38" s="179" t="s">
        <v>96</v>
      </c>
      <c r="CR38" s="172" t="s">
        <v>11</v>
      </c>
      <c r="CS38" s="172" t="s">
        <v>11</v>
      </c>
      <c r="CT38" s="172" t="s">
        <v>33</v>
      </c>
      <c r="CU38" s="178" t="s">
        <v>105</v>
      </c>
    </row>
    <row r="39" spans="2:99" ht="18" customHeight="1" x14ac:dyDescent="0.15">
      <c r="D39" s="34" t="s">
        <v>19</v>
      </c>
      <c r="E39" s="174" t="s">
        <v>92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M39" s="613"/>
      <c r="CN39" s="613"/>
      <c r="CO39" s="613"/>
      <c r="CP39" s="613"/>
      <c r="CQ39" s="613"/>
      <c r="CR39" s="613"/>
      <c r="CS39" s="613"/>
      <c r="CT39" s="613"/>
      <c r="CU39" s="616"/>
    </row>
    <row r="40" spans="2:99" ht="18" customHeight="1" x14ac:dyDescent="0.15">
      <c r="D40" s="36" t="s">
        <v>19</v>
      </c>
      <c r="E40" s="175" t="s">
        <v>101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3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M40" s="614"/>
      <c r="CN40" s="614"/>
      <c r="CO40" s="614"/>
      <c r="CP40" s="614"/>
      <c r="CQ40" s="614"/>
      <c r="CR40" s="614"/>
      <c r="CS40" s="614"/>
      <c r="CT40" s="614"/>
      <c r="CU40" s="617"/>
    </row>
    <row r="41" spans="2:99" ht="18" customHeight="1" x14ac:dyDescent="0.15">
      <c r="D41" s="39" t="s">
        <v>19</v>
      </c>
      <c r="E41" s="176" t="s">
        <v>99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M41" s="615"/>
      <c r="CN41" s="615"/>
      <c r="CO41" s="615"/>
      <c r="CP41" s="615"/>
      <c r="CQ41" s="615"/>
      <c r="CR41" s="615"/>
      <c r="CS41" s="615"/>
      <c r="CT41" s="615"/>
      <c r="CU41" s="618"/>
    </row>
    <row r="42" spans="2:99" ht="18" customHeight="1" x14ac:dyDescent="0.15">
      <c r="D42" s="146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147"/>
      <c r="BL42" s="2"/>
    </row>
    <row r="43" spans="2:99" s="2" customFormat="1" ht="18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2:99" s="2" customFormat="1" ht="18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2:99" s="2" customFormat="1" ht="18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2:99" s="2" customFormat="1" ht="18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2:99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2:99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s="2" customFormat="1" ht="18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s="2" customFormat="1" ht="18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s="2" customFormat="1" ht="18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s="2" customFormat="1" ht="18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s="2" customFormat="1" ht="18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s="2" customFormat="1" ht="18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s="2" customFormat="1" ht="18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s="2" customFormat="1" ht="18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s="2" customFormat="1" ht="18" customHeigh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s="2" customFormat="1" ht="18" customHeight="1" x14ac:dyDescent="0.2">
      <c r="D60" s="9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9"/>
      <c r="AT60" s="9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s="2" customFormat="1" ht="18" customHeight="1" x14ac:dyDescent="0.2"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23"/>
      <c r="AT61" s="23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s="2" customFormat="1" ht="18" customHeigh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s="2" customFormat="1" ht="18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s="2" customFormat="1" ht="18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82" s="2" customFormat="1" ht="18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4:82" s="2" customFormat="1" ht="18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4:82" s="2" customFormat="1" ht="18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4:82" s="2" customFormat="1" ht="18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4:82" s="2" customFormat="1" ht="18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4:82" s="2" customFormat="1" ht="18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4:82" s="2" customFormat="1" ht="18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4:82" s="2" customFormat="1" ht="18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4:82" s="2" customFormat="1" ht="18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4:82" s="2" customFormat="1" ht="18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4:82" s="2" customFormat="1" ht="18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4:82" s="2" customFormat="1" ht="18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4:82" s="2" customFormat="1" ht="18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4:82" s="2" customFormat="1" ht="18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4:82" s="2" customFormat="1" ht="18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4:82" s="2" customFormat="1" ht="18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s="2" customFormat="1" ht="18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s="2" customFormat="1" ht="18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s="2" customFormat="1" ht="18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s="2" customFormat="1" ht="18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s="2" customFormat="1" ht="18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s="2" customFormat="1" ht="18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s="2" customFormat="1" ht="18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ht="18" customHeight="1" x14ac:dyDescent="0.15"/>
    <row r="89" spans="4:82" ht="18" customHeight="1" x14ac:dyDescent="0.15"/>
    <row r="90" spans="4:82" s="2" customFormat="1" ht="18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s="2" customFormat="1" ht="18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s="2" customFormat="1" ht="18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s="2" customFormat="1" ht="18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s="2" customFormat="1" ht="18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</sheetData>
  <sheetProtection algorithmName="SHA-512" hashValue="4018rNZCqNlNEHO4nLyZdU31MxuNy5d9lgB6sXrMLRg+oAFnf0i3zifpJgO0iqcbV4ou/YHJaPW4Wu7nEVwUlg==" saltValue="/MlPP3joXvmxK7Wzf5sSpA==" spinCount="100000" sheet="1" selectLockedCells="1"/>
  <mergeCells count="212">
    <mergeCell ref="L3:AD4"/>
    <mergeCell ref="BB3:BR4"/>
    <mergeCell ref="AF6:AH6"/>
    <mergeCell ref="AJ6:AK6"/>
    <mergeCell ref="AM6:AN6"/>
    <mergeCell ref="BU6:BW6"/>
    <mergeCell ref="BY6:BZ6"/>
    <mergeCell ref="CB6:CC6"/>
    <mergeCell ref="AH2:AI2"/>
    <mergeCell ref="AJ2:AO2"/>
    <mergeCell ref="BW2:BX2"/>
    <mergeCell ref="BY2:CD2"/>
    <mergeCell ref="D7:Q8"/>
    <mergeCell ref="R7:U8"/>
    <mergeCell ref="AS7:BF8"/>
    <mergeCell ref="BG7:BJ8"/>
    <mergeCell ref="D11:H12"/>
    <mergeCell ref="I11:V12"/>
    <mergeCell ref="X11:AA11"/>
    <mergeCell ref="AB11:AO11"/>
    <mergeCell ref="AS11:AW12"/>
    <mergeCell ref="AX11:BK12"/>
    <mergeCell ref="BM11:BP11"/>
    <mergeCell ref="BQ11:CD11"/>
    <mergeCell ref="X12:AA14"/>
    <mergeCell ref="AB12:AO14"/>
    <mergeCell ref="BM12:BP14"/>
    <mergeCell ref="BQ12:CD14"/>
    <mergeCell ref="AY14:AZ15"/>
    <mergeCell ref="BA14:BA15"/>
    <mergeCell ref="BB14:BE15"/>
    <mergeCell ref="BF14:BF15"/>
    <mergeCell ref="BM15:BP16"/>
    <mergeCell ref="BQ15:CA17"/>
    <mergeCell ref="CB15:CB16"/>
    <mergeCell ref="CC15:CC16"/>
    <mergeCell ref="CD15:CD16"/>
    <mergeCell ref="D16:H17"/>
    <mergeCell ref="I16:V17"/>
    <mergeCell ref="AS16:AW17"/>
    <mergeCell ref="AX16:BK17"/>
    <mergeCell ref="BG14:BH15"/>
    <mergeCell ref="BI14:BI15"/>
    <mergeCell ref="BJ14:BJ15"/>
    <mergeCell ref="X15:AA16"/>
    <mergeCell ref="AB15:AL17"/>
    <mergeCell ref="AM15:AM16"/>
    <mergeCell ref="AN15:AN16"/>
    <mergeCell ref="AO15:AO16"/>
    <mergeCell ref="R14:S15"/>
    <mergeCell ref="T14:T15"/>
    <mergeCell ref="U14:U15"/>
    <mergeCell ref="V14:V15"/>
    <mergeCell ref="AS14:AW15"/>
    <mergeCell ref="AX14:AX15"/>
    <mergeCell ref="D14:H15"/>
    <mergeCell ref="I14:I15"/>
    <mergeCell ref="J14:K15"/>
    <mergeCell ref="L14:L15"/>
    <mergeCell ref="M14:P15"/>
    <mergeCell ref="Q14:Q15"/>
    <mergeCell ref="BU18:BU19"/>
    <mergeCell ref="BV18:BX19"/>
    <mergeCell ref="BY18:BY19"/>
    <mergeCell ref="BZ18:CC19"/>
    <mergeCell ref="D22:Q22"/>
    <mergeCell ref="R22:AD22"/>
    <mergeCell ref="AE22:AO22"/>
    <mergeCell ref="AS22:BF22"/>
    <mergeCell ref="BG22:BS22"/>
    <mergeCell ref="BT22:CD22"/>
    <mergeCell ref="AJ18:AJ19"/>
    <mergeCell ref="AK18:AN19"/>
    <mergeCell ref="AS18:AW19"/>
    <mergeCell ref="AX18:BK19"/>
    <mergeCell ref="BM18:BP19"/>
    <mergeCell ref="BR18:BT19"/>
    <mergeCell ref="D18:H19"/>
    <mergeCell ref="I18:V19"/>
    <mergeCell ref="X18:AA19"/>
    <mergeCell ref="AC18:AE19"/>
    <mergeCell ref="AF18:AF19"/>
    <mergeCell ref="AG18:AI19"/>
    <mergeCell ref="BG23:BS23"/>
    <mergeCell ref="BT23:CD23"/>
    <mergeCell ref="D24:L24"/>
    <mergeCell ref="M24:Q24"/>
    <mergeCell ref="R24:AD24"/>
    <mergeCell ref="AE24:AO24"/>
    <mergeCell ref="AS24:BA24"/>
    <mergeCell ref="BB24:BF24"/>
    <mergeCell ref="BG24:BS24"/>
    <mergeCell ref="BT24:CD24"/>
    <mergeCell ref="D23:L23"/>
    <mergeCell ref="M23:Q23"/>
    <mergeCell ref="R23:AD23"/>
    <mergeCell ref="AE23:AO23"/>
    <mergeCell ref="AS23:BA23"/>
    <mergeCell ref="BB23:BF23"/>
    <mergeCell ref="BG25:BS25"/>
    <mergeCell ref="BT25:CD25"/>
    <mergeCell ref="D26:L26"/>
    <mergeCell ref="M26:O26"/>
    <mergeCell ref="P26:Q26"/>
    <mergeCell ref="R26:AD26"/>
    <mergeCell ref="AE26:AO26"/>
    <mergeCell ref="AS26:BA26"/>
    <mergeCell ref="BB26:BD26"/>
    <mergeCell ref="BE26:BF26"/>
    <mergeCell ref="D25:L25"/>
    <mergeCell ref="M25:Q25"/>
    <mergeCell ref="R25:AD25"/>
    <mergeCell ref="AE25:AO25"/>
    <mergeCell ref="AS25:BA25"/>
    <mergeCell ref="BB25:BF25"/>
    <mergeCell ref="BG26:BS26"/>
    <mergeCell ref="BT26:CD26"/>
    <mergeCell ref="BT27:CD27"/>
    <mergeCell ref="D28:L28"/>
    <mergeCell ref="M28:Q28"/>
    <mergeCell ref="R28:AD28"/>
    <mergeCell ref="AE28:AO28"/>
    <mergeCell ref="AS28:BA28"/>
    <mergeCell ref="BB28:BF28"/>
    <mergeCell ref="BG28:BS28"/>
    <mergeCell ref="BT28:CD28"/>
    <mergeCell ref="D27:L27"/>
    <mergeCell ref="M27:O27"/>
    <mergeCell ref="P27:Q27"/>
    <mergeCell ref="R27:AD27"/>
    <mergeCell ref="AE27:AO27"/>
    <mergeCell ref="AS27:BA27"/>
    <mergeCell ref="BB27:BD27"/>
    <mergeCell ref="BE27:BF27"/>
    <mergeCell ref="BG27:BS27"/>
    <mergeCell ref="AS32:AY32"/>
    <mergeCell ref="AZ32:BL32"/>
    <mergeCell ref="BM32:BN32"/>
    <mergeCell ref="BO32:BP32"/>
    <mergeCell ref="BQ32:BS32"/>
    <mergeCell ref="BT32:CD32"/>
    <mergeCell ref="BG29:BS29"/>
    <mergeCell ref="BT29:CD29"/>
    <mergeCell ref="D31:F31"/>
    <mergeCell ref="AS31:AU31"/>
    <mergeCell ref="D32:J32"/>
    <mergeCell ref="K32:W32"/>
    <mergeCell ref="X32:Y32"/>
    <mergeCell ref="Z32:AA32"/>
    <mergeCell ref="AB32:AD32"/>
    <mergeCell ref="AE32:AO32"/>
    <mergeCell ref="D29:L29"/>
    <mergeCell ref="M29:Q29"/>
    <mergeCell ref="R29:AD29"/>
    <mergeCell ref="AE29:AO29"/>
    <mergeCell ref="AS29:BA29"/>
    <mergeCell ref="BB29:BF29"/>
    <mergeCell ref="AS33:AY33"/>
    <mergeCell ref="AZ33:BL33"/>
    <mergeCell ref="BM33:BN33"/>
    <mergeCell ref="BO33:BP33"/>
    <mergeCell ref="BQ33:BS33"/>
    <mergeCell ref="BT33:CD33"/>
    <mergeCell ref="D33:J33"/>
    <mergeCell ref="K33:W33"/>
    <mergeCell ref="X33:Y33"/>
    <mergeCell ref="Z33:AA33"/>
    <mergeCell ref="AB33:AD33"/>
    <mergeCell ref="AE33:AO33"/>
    <mergeCell ref="AS34:AY34"/>
    <mergeCell ref="AZ34:BL34"/>
    <mergeCell ref="BM34:BN34"/>
    <mergeCell ref="BO34:BP34"/>
    <mergeCell ref="BQ34:BS34"/>
    <mergeCell ref="BT34:CD34"/>
    <mergeCell ref="D34:J34"/>
    <mergeCell ref="K34:W34"/>
    <mergeCell ref="X34:Y34"/>
    <mergeCell ref="Z34:AA34"/>
    <mergeCell ref="AB34:AD34"/>
    <mergeCell ref="AE34:AO34"/>
    <mergeCell ref="AS35:AY35"/>
    <mergeCell ref="AZ35:BL35"/>
    <mergeCell ref="BM35:BN35"/>
    <mergeCell ref="BO35:BP35"/>
    <mergeCell ref="BQ35:BS35"/>
    <mergeCell ref="BT35:CD35"/>
    <mergeCell ref="D35:J35"/>
    <mergeCell ref="K35:W35"/>
    <mergeCell ref="X35:Y35"/>
    <mergeCell ref="Z35:AA35"/>
    <mergeCell ref="AB35:AD35"/>
    <mergeCell ref="AE35:AO35"/>
    <mergeCell ref="E42:AN42"/>
    <mergeCell ref="CP39:CP41"/>
    <mergeCell ref="CQ39:CQ41"/>
    <mergeCell ref="CR39:CR41"/>
    <mergeCell ref="CS39:CS41"/>
    <mergeCell ref="CT39:CT41"/>
    <mergeCell ref="CU39:CU41"/>
    <mergeCell ref="BQ38:BT38"/>
    <mergeCell ref="BW38:BZ38"/>
    <mergeCell ref="CA38:CD38"/>
    <mergeCell ref="CM39:CM41"/>
    <mergeCell ref="CN39:CN41"/>
    <mergeCell ref="CO39:CO41"/>
    <mergeCell ref="AS38:AV38"/>
    <mergeCell ref="AW38:AZ38"/>
    <mergeCell ref="BA38:BD38"/>
    <mergeCell ref="BE38:BH38"/>
    <mergeCell ref="BI38:BL38"/>
    <mergeCell ref="BM38:BP38"/>
  </mergeCells>
  <phoneticPr fontId="2"/>
  <conditionalFormatting sqref="M14 J14 P14 R14 U14">
    <cfRule type="cellIs" dxfId="5" priority="2" operator="equal">
      <formula>""</formula>
    </cfRule>
  </conditionalFormatting>
  <conditionalFormatting sqref="Z8:Z9">
    <cfRule type="colorScale" priority="1">
      <colorScale>
        <cfvo type="min"/>
        <cfvo type="max"/>
        <color rgb="FFFF0000"/>
        <color rgb="FFFFEF9C"/>
      </colorScale>
    </cfRule>
  </conditionalFormatting>
  <dataValidations count="8">
    <dataValidation type="list" allowBlank="1" showInputMessage="1" showErrorMessage="1" sqref="AM6:AN7" xr:uid="{B4B9279D-BE75-4C0A-B187-A33CDCAFE252}">
      <formula1>"　,25,31"</formula1>
    </dataValidation>
    <dataValidation type="list" allowBlank="1" showInputMessage="1" showErrorMessage="1" sqref="M27:O27" xr:uid="{0AC4AB53-4822-4195-8BF9-FCD9CEF5F55C}">
      <formula1>"　,90,100"</formula1>
    </dataValidation>
    <dataValidation type="list" allowBlank="1" showInputMessage="1" showErrorMessage="1" sqref="AF7" xr:uid="{9AB3A98B-783F-458B-960A-58559FA3BF06}">
      <formula1>"　,2019,2020,2021,2022,2023,2024,2025"</formula1>
    </dataValidation>
    <dataValidation type="list" allowBlank="1" showInputMessage="1" showErrorMessage="1" sqref="AJ6:AJ7" xr:uid="{9989AEA6-EE31-4B2C-ACB5-A0FF38BD58B5}">
      <formula1>"　,1,2,3,4,5,6,7,8,9,10,11,12"</formula1>
    </dataValidation>
    <dataValidation type="whole" allowBlank="1" showInputMessage="1" showErrorMessage="1" errorTitle="エラーです" error="このセルは2桁で入力してください" sqref="J14:K15" xr:uid="{5ACCACE8-CD61-4B34-BA35-00F2B7216B70}">
      <formula1>1</formula1>
      <formula2>99</formula2>
    </dataValidation>
    <dataValidation type="whole" allowBlank="1" showInputMessage="1" showErrorMessage="1" errorTitle="エラーです" error="このセルは4桁で入力してください" sqref="M14:P15" xr:uid="{F339673E-F9B7-4BC5-BF6D-4576F8592FEE}">
      <formula1>1001</formula1>
      <formula2>9999</formula2>
    </dataValidation>
    <dataValidation type="whole" allowBlank="1" showInputMessage="1" showErrorMessage="1" errorTitle="エラーです" error="このセルには010以上099までしか入力できません。" sqref="R14:S15" xr:uid="{2CFEB023-C4D1-4890-B8E7-D58BD1E3D032}">
      <formula1>10</formula1>
      <formula2>99</formula2>
    </dataValidation>
    <dataValidation type="whole" allowBlank="1" showInputMessage="1" showErrorMessage="1" errorTitle="エラーです" error="このセルは1桁の数字で入力してください" sqref="U14:U15" xr:uid="{127BDD07-F441-48EF-B772-AE73F8E21B48}">
      <formula1>1</formula1>
      <formula2>9</formula2>
    </dataValidation>
  </dataValidations>
  <pageMargins left="0.39370078740157483" right="0" top="0.59055118110236227" bottom="3.937007874015748E-2" header="7.874015748031496E-2" footer="0.19685039370078741"/>
  <pageSetup paperSize="9" scale="96" orientation="portrait" blackAndWhite="1" horizontalDpi="200" verticalDpi="200" r:id="rId1"/>
  <headerFooter alignWithMargins="0">
    <oddFooter>&amp;R&amp;"ＭＳ Ｐ明朝,標準"&amp;8 20210101版</oddFooter>
  </headerFooter>
  <colBreaks count="1" manualBreakCount="1">
    <brk id="41" min="1" max="4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入力方法（総括・明細）</vt:lpstr>
      <vt:lpstr>総括入力例</vt:lpstr>
      <vt:lpstr>契約明細例</vt:lpstr>
      <vt:lpstr>総括(入力)</vt:lpstr>
      <vt:lpstr>契約明細1(入力)</vt:lpstr>
      <vt:lpstr>契約明細2(入力)</vt:lpstr>
      <vt:lpstr>契約明細3(入力)</vt:lpstr>
      <vt:lpstr>契約明細4(入力)</vt:lpstr>
      <vt:lpstr>契約明細5(入力)</vt:lpstr>
      <vt:lpstr>契約明細6(入力)</vt:lpstr>
      <vt:lpstr>契約明細7(入力)</vt:lpstr>
      <vt:lpstr>契約明細8(入力)</vt:lpstr>
      <vt:lpstr>契約明細9(入力)</vt:lpstr>
      <vt:lpstr>契約明細10(入力)</vt:lpstr>
      <vt:lpstr>'契約明細1(入力)'!Print_Area</vt:lpstr>
      <vt:lpstr>'契約明細10(入力)'!Print_Area</vt:lpstr>
      <vt:lpstr>'契約明細2(入力)'!Print_Area</vt:lpstr>
      <vt:lpstr>'契約明細3(入力)'!Print_Area</vt:lpstr>
      <vt:lpstr>'契約明細4(入力)'!Print_Area</vt:lpstr>
      <vt:lpstr>'契約明細5(入力)'!Print_Area</vt:lpstr>
      <vt:lpstr>'契約明細6(入力)'!Print_Area</vt:lpstr>
      <vt:lpstr>'契約明細7(入力)'!Print_Area</vt:lpstr>
      <vt:lpstr>'契約明細8(入力)'!Print_Area</vt:lpstr>
      <vt:lpstr>'契約明細9(入力)'!Print_Area</vt:lpstr>
      <vt:lpstr>契約明細例!Print_Area</vt:lpstr>
      <vt:lpstr>'総括(入力)'!Print_Area</vt:lpstr>
      <vt:lpstr>総括入力例!Print_Area</vt:lpstr>
      <vt:lpstr>'入力方法（総括・明細）'!Print_Area</vt:lpstr>
    </vt:vector>
  </TitlesOfParts>
  <Company>ちけん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tashiro</dc:creator>
  <cp:lastModifiedBy>USER</cp:lastModifiedBy>
  <cp:lastPrinted>2021-11-06T00:58:19Z</cp:lastPrinted>
  <dcterms:created xsi:type="dcterms:W3CDTF">2011-03-04T07:25:16Z</dcterms:created>
  <dcterms:modified xsi:type="dcterms:W3CDTF">2021-11-06T01:44:41Z</dcterms:modified>
</cp:coreProperties>
</file>