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Override PartName="/xl/persons/person2.xml" ContentType="application/vnd.ms-excel.person+xml"/>
  <Override PartName="/xl/persons/person6.xml" ContentType="application/vnd.ms-excel.person+xml"/>
  <Override PartName="/xl/persons/person1.xml" ContentType="application/vnd.ms-excel.person+xml"/>
  <Override PartName="/xl/persons/person5.xml" ContentType="application/vnd.ms-excel.person+xml"/>
  <Override PartName="/xl/persons/person4.xml" ContentType="application/vnd.ms-excel.person+xml"/>
  <Override PartName="/xl/persons/person3.xml" ContentType="application/vnd.ms-excel.person+xml"/>
  <Override PartName="/xl/persons/person7.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1BAF6502-FC64-435B-8B61-178DA319071E}" xr6:coauthVersionLast="47" xr6:coauthVersionMax="47" xr10:uidLastSave="{00000000-0000-0000-0000-000000000000}"/>
  <bookViews>
    <workbookView xWindow="-28800" yWindow="810" windowWidth="24645" windowHeight="14790" tabRatio="822" xr2:uid="{00000000-000D-0000-FFFF-FFFF00000000}"/>
  </bookViews>
  <sheets>
    <sheet name="説明" sheetId="133" r:id="rId1"/>
    <sheet name="総括(入力)" sheetId="64" r:id="rId2"/>
    <sheet name="契明細1(入力)" sheetId="66" r:id="rId3"/>
    <sheet name="契明細2(入力)" sheetId="180" r:id="rId4"/>
    <sheet name="契明細3(入力)" sheetId="181" r:id="rId5"/>
    <sheet name="契明細4(入力)" sheetId="182" r:id="rId6"/>
    <sheet name="契明細5(入力)" sheetId="183" r:id="rId7"/>
    <sheet name="契明細6(入力)" sheetId="184" r:id="rId8"/>
    <sheet name="契明細7(入力)" sheetId="185" r:id="rId9"/>
    <sheet name="契明細8(入力)" sheetId="186" r:id="rId10"/>
    <sheet name="契明細9(入力)" sheetId="187" r:id="rId11"/>
    <sheet name="契明細10(入力)" sheetId="188" r:id="rId12"/>
  </sheets>
  <definedNames>
    <definedName name="_xlnm.Print_Area" localSheetId="2">'契明細1(入力)'!$B$2:$AP$41,'契明細1(入力)'!$AR$2:$CF$41</definedName>
    <definedName name="_xlnm.Print_Area" localSheetId="11">'契明細10(入力)'!$B$2:$AP$41,'契明細10(入力)'!$AR$2:$CF$41</definedName>
    <definedName name="_xlnm.Print_Area" localSheetId="3">'契明細2(入力)'!$B$2:$AP$41,'契明細2(入力)'!$AR$2:$CF$41</definedName>
    <definedName name="_xlnm.Print_Area" localSheetId="4">'契明細3(入力)'!$B$2:$AP$41,'契明細3(入力)'!$AR$2:$CF$41</definedName>
    <definedName name="_xlnm.Print_Area" localSheetId="5">'契明細4(入力)'!$B$2:$AP$41,'契明細4(入力)'!$AR$2:$CF$41</definedName>
    <definedName name="_xlnm.Print_Area" localSheetId="6">'契明細5(入力)'!$B$2:$AP$41,'契明細5(入力)'!$AR$2:$CF$41</definedName>
    <definedName name="_xlnm.Print_Area" localSheetId="7">'契明細6(入力)'!$B$2:$AP$41,'契明細6(入力)'!$AR$2:$CF$41</definedName>
    <definedName name="_xlnm.Print_Area" localSheetId="8">'契明細7(入力)'!$B$2:$AP$41,'契明細7(入力)'!$AR$2:$CF$41</definedName>
    <definedName name="_xlnm.Print_Area" localSheetId="9">'契明細8(入力)'!$B$2:$AP$41,'契明細8(入力)'!$AR$2:$CF$41</definedName>
    <definedName name="_xlnm.Print_Area" localSheetId="10">'契明細9(入力)'!$B$2:$AP$41,'契明細9(入力)'!$AR$2:$CF$41</definedName>
    <definedName name="_xlnm.Print_Area" localSheetId="0">説明!$A$1:$AL$51</definedName>
    <definedName name="_xlnm.Print_Area" localSheetId="1">'総括(入力)'!$B$3:$AM$40,'総括(入力)'!$AO$3:$BZ$40</definedName>
  </definedNames>
  <calcPr calcId="191028"/>
</workbook>
</file>

<file path=xl/calcChain.xml><?xml version="1.0" encoding="utf-8"?>
<calcChain xmlns="http://schemas.openxmlformats.org/spreadsheetml/2006/main">
  <c r="Y26" i="64" l="1"/>
  <c r="Y25" i="64"/>
  <c r="Y24" i="64"/>
  <c r="Y23" i="64"/>
  <c r="Y22" i="64"/>
  <c r="Y21" i="64"/>
  <c r="Y20" i="64"/>
  <c r="Y19" i="64"/>
  <c r="L26" i="64"/>
  <c r="L25" i="64"/>
  <c r="L24" i="64"/>
  <c r="L23" i="64"/>
  <c r="L22" i="64"/>
  <c r="L21" i="64"/>
  <c r="L20" i="64"/>
  <c r="L19" i="64"/>
  <c r="L18" i="64"/>
  <c r="AY18" i="64" s="1"/>
  <c r="K26" i="64"/>
  <c r="K25" i="64"/>
  <c r="K24" i="64"/>
  <c r="K23" i="64"/>
  <c r="K22" i="64"/>
  <c r="K21" i="64"/>
  <c r="K20" i="64"/>
  <c r="K19" i="64"/>
  <c r="K18" i="64"/>
  <c r="I26" i="64"/>
  <c r="I25" i="64"/>
  <c r="I24" i="64"/>
  <c r="I23" i="64"/>
  <c r="I22" i="64"/>
  <c r="I21" i="64"/>
  <c r="I20" i="64"/>
  <c r="I19" i="64"/>
  <c r="I18" i="64"/>
  <c r="F26" i="64"/>
  <c r="F25" i="64"/>
  <c r="F24" i="64"/>
  <c r="F23" i="64"/>
  <c r="F22" i="64"/>
  <c r="F21" i="64"/>
  <c r="F20" i="64"/>
  <c r="F19" i="64"/>
  <c r="F18" i="64"/>
  <c r="AS18" i="64" s="1"/>
  <c r="D26" i="64"/>
  <c r="D25" i="64"/>
  <c r="D24" i="64"/>
  <c r="D23" i="64"/>
  <c r="D22" i="64"/>
  <c r="D21" i="64"/>
  <c r="D20" i="64"/>
  <c r="D19" i="64"/>
  <c r="D18" i="64"/>
  <c r="AF35" i="188"/>
  <c r="BV35" i="188"/>
  <c r="BS35" i="188"/>
  <c r="BQ35" i="188"/>
  <c r="BO35" i="188"/>
  <c r="BB35" i="188"/>
  <c r="AT35" i="188"/>
  <c r="AF34" i="188"/>
  <c r="BV34" i="188"/>
  <c r="BS34" i="188"/>
  <c r="BQ34" i="188"/>
  <c r="BO34" i="188"/>
  <c r="BB34" i="188"/>
  <c r="AT34" i="188"/>
  <c r="AF33" i="188"/>
  <c r="BV33" i="188"/>
  <c r="BS33" i="188"/>
  <c r="BQ33" i="188"/>
  <c r="BO33" i="188"/>
  <c r="BB33" i="188"/>
  <c r="AT33" i="188"/>
  <c r="BV29" i="188"/>
  <c r="S25" i="188"/>
  <c r="S27" i="188"/>
  <c r="S29" i="188"/>
  <c r="BI29" i="188"/>
  <c r="BV28" i="188"/>
  <c r="BI28" i="188"/>
  <c r="BV27" i="188"/>
  <c r="BI27" i="188"/>
  <c r="BD27" i="188"/>
  <c r="BV26" i="188"/>
  <c r="BI26" i="188"/>
  <c r="N26" i="188"/>
  <c r="BD26" i="188"/>
  <c r="BV25" i="188"/>
  <c r="BI25" i="188"/>
  <c r="BV24" i="188"/>
  <c r="BI24" i="188"/>
  <c r="BV23" i="188"/>
  <c r="BI23" i="188"/>
  <c r="AL18" i="188"/>
  <c r="CB18" i="188"/>
  <c r="AH18" i="188"/>
  <c r="BX18" i="188"/>
  <c r="AD18" i="188"/>
  <c r="BT18" i="188" s="1"/>
  <c r="AZ18" i="188"/>
  <c r="AZ16" i="188"/>
  <c r="AC15" i="188"/>
  <c r="BS15" i="188" s="1"/>
  <c r="BL14" i="188"/>
  <c r="BI14" i="188"/>
  <c r="BF14" i="188"/>
  <c r="BD14" i="188"/>
  <c r="BA14" i="188"/>
  <c r="AZ14" i="188"/>
  <c r="AC12" i="188"/>
  <c r="BS12" i="188" s="1"/>
  <c r="J10" i="188"/>
  <c r="J12" i="188"/>
  <c r="AZ12" i="188"/>
  <c r="AC11" i="188"/>
  <c r="BS11" i="188" s="1"/>
  <c r="AF10" i="188"/>
  <c r="BV10" i="188" s="1"/>
  <c r="AD10" i="188"/>
  <c r="BT10" i="188"/>
  <c r="BS10" i="188"/>
  <c r="AZ10" i="188"/>
  <c r="CD7" i="188"/>
  <c r="CA7" i="188"/>
  <c r="AN6" i="188"/>
  <c r="CD6" i="188" s="1"/>
  <c r="AK6" i="188"/>
  <c r="CA6" i="188" s="1"/>
  <c r="AG6" i="188"/>
  <c r="BW6" i="188" s="1"/>
  <c r="CA2" i="188"/>
  <c r="AF35" i="187"/>
  <c r="BV35" i="187"/>
  <c r="BS35" i="187"/>
  <c r="BQ35" i="187"/>
  <c r="BO35" i="187"/>
  <c r="BB35" i="187"/>
  <c r="AT35" i="187"/>
  <c r="AF34" i="187"/>
  <c r="BV34" i="187"/>
  <c r="BS34" i="187"/>
  <c r="BQ34" i="187"/>
  <c r="BO34" i="187"/>
  <c r="BB34" i="187"/>
  <c r="AT34" i="187"/>
  <c r="AF33" i="187"/>
  <c r="BV33" i="187"/>
  <c r="BS33" i="187"/>
  <c r="BQ33" i="187"/>
  <c r="BO33" i="187"/>
  <c r="BB33" i="187"/>
  <c r="AT33" i="187"/>
  <c r="BV29" i="187"/>
  <c r="S25" i="187"/>
  <c r="S27" i="187"/>
  <c r="S29" i="187"/>
  <c r="BI29" i="187"/>
  <c r="BV28" i="187"/>
  <c r="BI28" i="187"/>
  <c r="BV27" i="187"/>
  <c r="BI27" i="187"/>
  <c r="BD27" i="187"/>
  <c r="BV26" i="187"/>
  <c r="BI26" i="187"/>
  <c r="N26" i="187"/>
  <c r="BD26" i="187"/>
  <c r="BV25" i="187"/>
  <c r="BI25" i="187"/>
  <c r="BV24" i="187"/>
  <c r="BI24" i="187"/>
  <c r="BV23" i="187"/>
  <c r="BI23" i="187"/>
  <c r="AL18" i="187"/>
  <c r="CB18" i="187" s="1"/>
  <c r="AH18" i="187"/>
  <c r="BX18" i="187" s="1"/>
  <c r="AD18" i="187"/>
  <c r="BT18" i="187" s="1"/>
  <c r="AZ18" i="187"/>
  <c r="AZ16" i="187"/>
  <c r="AC15" i="187"/>
  <c r="BS15" i="187"/>
  <c r="BL14" i="187"/>
  <c r="BI14" i="187"/>
  <c r="BF14" i="187"/>
  <c r="BD14" i="187"/>
  <c r="BA14" i="187"/>
  <c r="AZ14" i="187"/>
  <c r="AC12" i="187"/>
  <c r="BS12" i="187"/>
  <c r="J10" i="187"/>
  <c r="J12" i="187"/>
  <c r="AZ12" i="187"/>
  <c r="AC11" i="187"/>
  <c r="BS11" i="187"/>
  <c r="AF10" i="187"/>
  <c r="BV10" i="187" s="1"/>
  <c r="AD10" i="187"/>
  <c r="BT10" i="187"/>
  <c r="BS10" i="187"/>
  <c r="AZ10" i="187"/>
  <c r="CD7" i="187"/>
  <c r="CA7" i="187"/>
  <c r="AN6" i="187"/>
  <c r="CD6" i="187" s="1"/>
  <c r="AK6" i="187"/>
  <c r="CA6" i="187" s="1"/>
  <c r="AG6" i="187"/>
  <c r="BW6" i="187" s="1"/>
  <c r="CA2" i="187"/>
  <c r="AF35" i="186"/>
  <c r="BV35" i="186"/>
  <c r="BS35" i="186"/>
  <c r="BQ35" i="186"/>
  <c r="BO35" i="186"/>
  <c r="BB35" i="186"/>
  <c r="AT35" i="186"/>
  <c r="AF34" i="186"/>
  <c r="BV34" i="186"/>
  <c r="BS34" i="186"/>
  <c r="BQ34" i="186"/>
  <c r="BO34" i="186"/>
  <c r="BB34" i="186"/>
  <c r="AT34" i="186"/>
  <c r="AF33" i="186"/>
  <c r="BV33" i="186"/>
  <c r="BS33" i="186"/>
  <c r="BQ33" i="186"/>
  <c r="BO33" i="186"/>
  <c r="BB33" i="186"/>
  <c r="AT33" i="186"/>
  <c r="BV29" i="186"/>
  <c r="S25" i="186"/>
  <c r="S27" i="186"/>
  <c r="S29" i="186"/>
  <c r="BI29" i="186"/>
  <c r="BV28" i="186"/>
  <c r="BI28" i="186"/>
  <c r="BV27" i="186"/>
  <c r="BI27" i="186"/>
  <c r="BD27" i="186"/>
  <c r="BV26" i="186"/>
  <c r="BI26" i="186"/>
  <c r="N26" i="186"/>
  <c r="BD26" i="186"/>
  <c r="BV25" i="186"/>
  <c r="BI25" i="186"/>
  <c r="BV24" i="186"/>
  <c r="BI24" i="186"/>
  <c r="BV23" i="186"/>
  <c r="BI23" i="186"/>
  <c r="AL18" i="186"/>
  <c r="CB18" i="186" s="1"/>
  <c r="AH18" i="186"/>
  <c r="BX18" i="186" s="1"/>
  <c r="AD18" i="186"/>
  <c r="BT18" i="186" s="1"/>
  <c r="AZ18" i="186"/>
  <c r="AZ16" i="186"/>
  <c r="AC15" i="186"/>
  <c r="BS15" i="186" s="1"/>
  <c r="BL14" i="186"/>
  <c r="BI14" i="186"/>
  <c r="BF14" i="186"/>
  <c r="BD14" i="186"/>
  <c r="BA14" i="186"/>
  <c r="AZ14" i="186"/>
  <c r="AC12" i="186"/>
  <c r="BS12" i="186" s="1"/>
  <c r="J10" i="186"/>
  <c r="J12" i="186"/>
  <c r="AZ12" i="186"/>
  <c r="AC11" i="186"/>
  <c r="BS11" i="186" s="1"/>
  <c r="AF10" i="186"/>
  <c r="BV10" i="186" s="1"/>
  <c r="AD10" i="186"/>
  <c r="BT10" i="186"/>
  <c r="BS10" i="186"/>
  <c r="AZ10" i="186"/>
  <c r="CD7" i="186"/>
  <c r="CA7" i="186"/>
  <c r="AN6" i="186"/>
  <c r="CD6" i="186"/>
  <c r="AK6" i="186"/>
  <c r="CA6" i="186" s="1"/>
  <c r="AG6" i="186"/>
  <c r="BW6" i="186"/>
  <c r="CA2" i="186"/>
  <c r="AF35" i="185"/>
  <c r="BV35" i="185"/>
  <c r="BS35" i="185"/>
  <c r="BQ35" i="185"/>
  <c r="BO35" i="185"/>
  <c r="BB35" i="185"/>
  <c r="AT35" i="185"/>
  <c r="AF34" i="185"/>
  <c r="BV34" i="185"/>
  <c r="BS34" i="185"/>
  <c r="BQ34" i="185"/>
  <c r="BO34" i="185"/>
  <c r="BB34" i="185"/>
  <c r="AT34" i="185"/>
  <c r="AF33" i="185"/>
  <c r="BV33" i="185"/>
  <c r="BS33" i="185"/>
  <c r="BQ33" i="185"/>
  <c r="BO33" i="185"/>
  <c r="BB33" i="185"/>
  <c r="AT33" i="185"/>
  <c r="BV29" i="185"/>
  <c r="S25" i="185"/>
  <c r="S27" i="185"/>
  <c r="S29" i="185"/>
  <c r="BI29" i="185"/>
  <c r="BV28" i="185"/>
  <c r="BI28" i="185"/>
  <c r="BV27" i="185"/>
  <c r="BI27" i="185"/>
  <c r="BD27" i="185"/>
  <c r="BV26" i="185"/>
  <c r="BI26" i="185"/>
  <c r="N26" i="185"/>
  <c r="BD26" i="185"/>
  <c r="BV25" i="185"/>
  <c r="BI25" i="185"/>
  <c r="BV24" i="185"/>
  <c r="BI24" i="185"/>
  <c r="BV23" i="185"/>
  <c r="BI23" i="185"/>
  <c r="AL18" i="185"/>
  <c r="CB18" i="185" s="1"/>
  <c r="AH18" i="185"/>
  <c r="BX18" i="185"/>
  <c r="AD18" i="185"/>
  <c r="BT18" i="185"/>
  <c r="AZ18" i="185"/>
  <c r="AZ16" i="185"/>
  <c r="AC15" i="185"/>
  <c r="BS15" i="185"/>
  <c r="BL14" i="185"/>
  <c r="BI14" i="185"/>
  <c r="BF14" i="185"/>
  <c r="BD14" i="185"/>
  <c r="BA14" i="185"/>
  <c r="AZ14" i="185"/>
  <c r="AC12" i="185"/>
  <c r="BS12" i="185"/>
  <c r="J10" i="185"/>
  <c r="J12" i="185"/>
  <c r="AZ12" i="185"/>
  <c r="AC11" i="185"/>
  <c r="BS11" i="185"/>
  <c r="AF10" i="185"/>
  <c r="BV10" i="185" s="1"/>
  <c r="AD10" i="185"/>
  <c r="BT10" i="185"/>
  <c r="BS10" i="185"/>
  <c r="AZ10" i="185"/>
  <c r="CD7" i="185"/>
  <c r="CA7" i="185"/>
  <c r="AN6" i="185"/>
  <c r="CD6" i="185" s="1"/>
  <c r="AK6" i="185"/>
  <c r="CA6" i="185" s="1"/>
  <c r="AG6" i="185"/>
  <c r="BW6" i="185"/>
  <c r="CA2" i="185"/>
  <c r="AF35" i="184"/>
  <c r="BV35" i="184"/>
  <c r="BS35" i="184"/>
  <c r="BQ35" i="184"/>
  <c r="BO35" i="184"/>
  <c r="BB35" i="184"/>
  <c r="AT35" i="184"/>
  <c r="AF34" i="184"/>
  <c r="BV34" i="184"/>
  <c r="BS34" i="184"/>
  <c r="BQ34" i="184"/>
  <c r="BO34" i="184"/>
  <c r="BB34" i="184"/>
  <c r="AT34" i="184"/>
  <c r="AF33" i="184"/>
  <c r="BV33" i="184"/>
  <c r="BS33" i="184"/>
  <c r="BQ33" i="184"/>
  <c r="BO33" i="184"/>
  <c r="BB33" i="184"/>
  <c r="AT33" i="184"/>
  <c r="BV29" i="184"/>
  <c r="S25" i="184"/>
  <c r="S27" i="184"/>
  <c r="S29" i="184"/>
  <c r="BI29" i="184"/>
  <c r="BV28" i="184"/>
  <c r="BI28" i="184"/>
  <c r="BV27" i="184"/>
  <c r="BI27" i="184"/>
  <c r="BD27" i="184"/>
  <c r="BV26" i="184"/>
  <c r="BI26" i="184"/>
  <c r="N26" i="184"/>
  <c r="BD26" i="184"/>
  <c r="BV25" i="184"/>
  <c r="BI25" i="184"/>
  <c r="BV24" i="184"/>
  <c r="BI24" i="184"/>
  <c r="BV23" i="184"/>
  <c r="BI23" i="184"/>
  <c r="AL18" i="184"/>
  <c r="CB18" i="184"/>
  <c r="AH18" i="184"/>
  <c r="BX18" i="184"/>
  <c r="AD18" i="184"/>
  <c r="BT18" i="184"/>
  <c r="AZ18" i="184"/>
  <c r="AZ16" i="184"/>
  <c r="AC15" i="184"/>
  <c r="BS15" i="184" s="1"/>
  <c r="BL14" i="184"/>
  <c r="BI14" i="184"/>
  <c r="BF14" i="184"/>
  <c r="BD14" i="184"/>
  <c r="BA14" i="184"/>
  <c r="AZ14" i="184"/>
  <c r="AC12" i="184"/>
  <c r="BS12" i="184"/>
  <c r="J10" i="184"/>
  <c r="J12" i="184"/>
  <c r="AZ12" i="184"/>
  <c r="AC11" i="184"/>
  <c r="BS11" i="184" s="1"/>
  <c r="AF10" i="184"/>
  <c r="BV10" i="184" s="1"/>
  <c r="AD10" i="184"/>
  <c r="BT10" i="184"/>
  <c r="BS10" i="184"/>
  <c r="AZ10" i="184"/>
  <c r="CD7" i="184"/>
  <c r="CA7" i="184"/>
  <c r="AN6" i="184"/>
  <c r="CD6" i="184"/>
  <c r="AK6" i="184"/>
  <c r="CA6" i="184" s="1"/>
  <c r="AG6" i="184"/>
  <c r="BW6" i="184" s="1"/>
  <c r="CA2" i="184"/>
  <c r="AF35" i="183"/>
  <c r="BV35" i="183"/>
  <c r="BS35" i="183"/>
  <c r="BQ35" i="183"/>
  <c r="BO35" i="183"/>
  <c r="BB35" i="183"/>
  <c r="AT35" i="183"/>
  <c r="AF34" i="183"/>
  <c r="BV34" i="183"/>
  <c r="BS34" i="183"/>
  <c r="BQ34" i="183"/>
  <c r="BO34" i="183"/>
  <c r="BB34" i="183"/>
  <c r="AT34" i="183"/>
  <c r="AF33" i="183"/>
  <c r="BV33" i="183"/>
  <c r="BS33" i="183"/>
  <c r="BQ33" i="183"/>
  <c r="BO33" i="183"/>
  <c r="BB33" i="183"/>
  <c r="AT33" i="183"/>
  <c r="BV29" i="183"/>
  <c r="S25" i="183"/>
  <c r="S27" i="183"/>
  <c r="S29" i="183"/>
  <c r="BI29" i="183"/>
  <c r="BV28" i="183"/>
  <c r="BI28" i="183"/>
  <c r="BV27" i="183"/>
  <c r="BI27" i="183"/>
  <c r="BD27" i="183"/>
  <c r="BV26" i="183"/>
  <c r="BI26" i="183"/>
  <c r="N26" i="183"/>
  <c r="BD26" i="183"/>
  <c r="BV25" i="183"/>
  <c r="BI25" i="183"/>
  <c r="BV24" i="183"/>
  <c r="BI24" i="183"/>
  <c r="BV23" i="183"/>
  <c r="BI23" i="183"/>
  <c r="AL18" i="183"/>
  <c r="CB18" i="183" s="1"/>
  <c r="AH18" i="183"/>
  <c r="BX18" i="183"/>
  <c r="AD18" i="183"/>
  <c r="BT18" i="183"/>
  <c r="AZ18" i="183"/>
  <c r="AZ16" i="183"/>
  <c r="AC15" i="183"/>
  <c r="BS15" i="183"/>
  <c r="BL14" i="183"/>
  <c r="BI14" i="183"/>
  <c r="BF14" i="183"/>
  <c r="BD14" i="183"/>
  <c r="BA14" i="183"/>
  <c r="AZ14" i="183"/>
  <c r="AC12" i="183"/>
  <c r="BS12" i="183" s="1"/>
  <c r="J10" i="183"/>
  <c r="J12" i="183"/>
  <c r="AZ12" i="183"/>
  <c r="AC11" i="183"/>
  <c r="BS11" i="183" s="1"/>
  <c r="AF10" i="183"/>
  <c r="BV10" i="183" s="1"/>
  <c r="AD10" i="183"/>
  <c r="BT10" i="183"/>
  <c r="BS10" i="183"/>
  <c r="AZ10" i="183"/>
  <c r="CD7" i="183"/>
  <c r="CA7" i="183"/>
  <c r="AN6" i="183"/>
  <c r="CD6" i="183" s="1"/>
  <c r="AK6" i="183"/>
  <c r="CA6" i="183"/>
  <c r="AG6" i="183"/>
  <c r="BW6" i="183" s="1"/>
  <c r="CA2" i="183"/>
  <c r="AF35" i="182"/>
  <c r="BV35" i="182"/>
  <c r="BS35" i="182"/>
  <c r="BQ35" i="182"/>
  <c r="BO35" i="182"/>
  <c r="BB35" i="182"/>
  <c r="AT35" i="182"/>
  <c r="AF34" i="182"/>
  <c r="BV34" i="182"/>
  <c r="BS34" i="182"/>
  <c r="BQ34" i="182"/>
  <c r="BO34" i="182"/>
  <c r="BB34" i="182"/>
  <c r="AT34" i="182"/>
  <c r="AF33" i="182"/>
  <c r="BV33" i="182"/>
  <c r="BS33" i="182"/>
  <c r="BQ33" i="182"/>
  <c r="BO33" i="182"/>
  <c r="BB33" i="182"/>
  <c r="AT33" i="182"/>
  <c r="BV29" i="182"/>
  <c r="S25" i="182"/>
  <c r="S27" i="182"/>
  <c r="S29" i="182"/>
  <c r="BI29" i="182"/>
  <c r="BV28" i="182"/>
  <c r="BI28" i="182"/>
  <c r="BV27" i="182"/>
  <c r="BI27" i="182"/>
  <c r="BD27" i="182"/>
  <c r="BV26" i="182"/>
  <c r="BI26" i="182"/>
  <c r="N26" i="182"/>
  <c r="BD26" i="182"/>
  <c r="BV25" i="182"/>
  <c r="BI25" i="182"/>
  <c r="BV24" i="182"/>
  <c r="BI24" i="182"/>
  <c r="BV23" i="182"/>
  <c r="BI23" i="182"/>
  <c r="AL18" i="182"/>
  <c r="CB18" i="182" s="1"/>
  <c r="AH18" i="182"/>
  <c r="BX18" i="182" s="1"/>
  <c r="AD18" i="182"/>
  <c r="BT18" i="182"/>
  <c r="AZ18" i="182"/>
  <c r="AZ16" i="182"/>
  <c r="AC15" i="182"/>
  <c r="BS15" i="182"/>
  <c r="BL14" i="182"/>
  <c r="BI14" i="182"/>
  <c r="BF14" i="182"/>
  <c r="BD14" i="182"/>
  <c r="BA14" i="182"/>
  <c r="AZ14" i="182"/>
  <c r="AC12" i="182"/>
  <c r="BS12" i="182"/>
  <c r="J10" i="182"/>
  <c r="J12" i="182"/>
  <c r="AZ12" i="182"/>
  <c r="AC11" i="182"/>
  <c r="BS11" i="182"/>
  <c r="AF10" i="182"/>
  <c r="BV10" i="182" s="1"/>
  <c r="AD10" i="182"/>
  <c r="BT10" i="182"/>
  <c r="BS10" i="182"/>
  <c r="AZ10" i="182"/>
  <c r="CD7" i="182"/>
  <c r="CA7" i="182"/>
  <c r="AN6" i="182"/>
  <c r="CD6" i="182"/>
  <c r="AK6" i="182"/>
  <c r="CA6" i="182" s="1"/>
  <c r="AG6" i="182"/>
  <c r="BW6" i="182" s="1"/>
  <c r="CA2" i="182"/>
  <c r="AF35" i="181"/>
  <c r="BV35" i="181"/>
  <c r="BS35" i="181"/>
  <c r="BQ35" i="181"/>
  <c r="BO35" i="181"/>
  <c r="BB35" i="181"/>
  <c r="AT35" i="181"/>
  <c r="AF34" i="181"/>
  <c r="BV34" i="181"/>
  <c r="BS34" i="181"/>
  <c r="BQ34" i="181"/>
  <c r="BO34" i="181"/>
  <c r="BB34" i="181"/>
  <c r="AT34" i="181"/>
  <c r="AF33" i="181"/>
  <c r="BV33" i="181"/>
  <c r="BS33" i="181"/>
  <c r="BQ33" i="181"/>
  <c r="BO33" i="181"/>
  <c r="BB33" i="181"/>
  <c r="AT33" i="181"/>
  <c r="BV29" i="181"/>
  <c r="S25" i="181"/>
  <c r="S27" i="181"/>
  <c r="S29" i="181"/>
  <c r="BI29" i="181"/>
  <c r="BV28" i="181"/>
  <c r="BI28" i="181"/>
  <c r="BV27" i="181"/>
  <c r="BI27" i="181"/>
  <c r="BD27" i="181"/>
  <c r="BV26" i="181"/>
  <c r="BI26" i="181"/>
  <c r="N26" i="181"/>
  <c r="BD26" i="181"/>
  <c r="BV25" i="181"/>
  <c r="BI25" i="181"/>
  <c r="BV24" i="181"/>
  <c r="BI24" i="181"/>
  <c r="BV23" i="181"/>
  <c r="BI23" i="181"/>
  <c r="AL18" i="181"/>
  <c r="CB18" i="181"/>
  <c r="AH18" i="181"/>
  <c r="BX18" i="181"/>
  <c r="AD18" i="181"/>
  <c r="BT18" i="181"/>
  <c r="AZ18" i="181"/>
  <c r="AZ16" i="181"/>
  <c r="AC15" i="181"/>
  <c r="BS15" i="181"/>
  <c r="BL14" i="181"/>
  <c r="BI14" i="181"/>
  <c r="BF14" i="181"/>
  <c r="BD14" i="181"/>
  <c r="BA14" i="181"/>
  <c r="AZ14" i="181"/>
  <c r="AC12" i="181"/>
  <c r="BS12" i="181" s="1"/>
  <c r="J10" i="181"/>
  <c r="J12" i="181"/>
  <c r="AZ12" i="181"/>
  <c r="AC11" i="181"/>
  <c r="BS11" i="181" s="1"/>
  <c r="AF10" i="181"/>
  <c r="BV10" i="181" s="1"/>
  <c r="AD10" i="181"/>
  <c r="BT10" i="181"/>
  <c r="BS10" i="181"/>
  <c r="AZ10" i="181"/>
  <c r="CD7" i="181"/>
  <c r="CA7" i="181"/>
  <c r="AN6" i="181"/>
  <c r="CD6" i="181" s="1"/>
  <c r="AK6" i="181"/>
  <c r="CA6" i="181"/>
  <c r="AG6" i="181"/>
  <c r="BW6" i="181"/>
  <c r="CA2" i="181"/>
  <c r="AF35" i="180"/>
  <c r="BV35" i="180"/>
  <c r="BS35" i="180"/>
  <c r="BQ35" i="180"/>
  <c r="BO35" i="180"/>
  <c r="BB35" i="180"/>
  <c r="AT35" i="180"/>
  <c r="AF34" i="180"/>
  <c r="BV34" i="180"/>
  <c r="BS34" i="180"/>
  <c r="BQ34" i="180"/>
  <c r="BO34" i="180"/>
  <c r="BB34" i="180"/>
  <c r="AT34" i="180"/>
  <c r="AF33" i="180"/>
  <c r="BV33" i="180"/>
  <c r="BS33" i="180"/>
  <c r="BQ33" i="180"/>
  <c r="BO33" i="180"/>
  <c r="BB33" i="180"/>
  <c r="AT33" i="180"/>
  <c r="BV29" i="180"/>
  <c r="S25" i="180"/>
  <c r="N26" i="180" s="1"/>
  <c r="BD26" i="180" s="1"/>
  <c r="S27" i="180"/>
  <c r="BI27" i="180" s="1"/>
  <c r="BV28" i="180"/>
  <c r="BI28" i="180"/>
  <c r="BV27" i="180"/>
  <c r="BD27" i="180"/>
  <c r="BV26" i="180"/>
  <c r="BI26" i="180"/>
  <c r="BV25" i="180"/>
  <c r="BV24" i="180"/>
  <c r="BI24" i="180"/>
  <c r="BV23" i="180"/>
  <c r="BI23" i="180"/>
  <c r="AL18" i="180"/>
  <c r="CB18" i="180" s="1"/>
  <c r="AH18" i="180"/>
  <c r="BX18" i="180" s="1"/>
  <c r="AD18" i="180"/>
  <c r="BT18" i="180"/>
  <c r="AZ18" i="180"/>
  <c r="AZ16" i="180"/>
  <c r="AC15" i="180"/>
  <c r="BS15" i="180"/>
  <c r="BL14" i="180"/>
  <c r="BI14" i="180"/>
  <c r="BF14" i="180"/>
  <c r="BD14" i="180"/>
  <c r="BA14" i="180"/>
  <c r="AZ14" i="180"/>
  <c r="AC12" i="180"/>
  <c r="BS12" i="180" s="1"/>
  <c r="AC11" i="180"/>
  <c r="BS11" i="180" s="1"/>
  <c r="AF10" i="180"/>
  <c r="BV10" i="180" s="1"/>
  <c r="AD10" i="180"/>
  <c r="BT10" i="180"/>
  <c r="BS10" i="180"/>
  <c r="CD7" i="180"/>
  <c r="CA7" i="180"/>
  <c r="AN6" i="180"/>
  <c r="CD6" i="180" s="1"/>
  <c r="AK6" i="180"/>
  <c r="CA6" i="180"/>
  <c r="AG6" i="180"/>
  <c r="BW6" i="180"/>
  <c r="CA2" i="180"/>
  <c r="AC12" i="66"/>
  <c r="S25" i="66"/>
  <c r="BI25" i="66" s="1"/>
  <c r="S27" i="66"/>
  <c r="AF10" i="66"/>
  <c r="BV10" i="66" s="1"/>
  <c r="BT10" i="66"/>
  <c r="AD10" i="66"/>
  <c r="N26" i="66"/>
  <c r="BD26" i="66" s="1"/>
  <c r="AG6" i="66"/>
  <c r="BW6" i="66" s="1"/>
  <c r="AK6" i="66"/>
  <c r="AN6" i="66"/>
  <c r="CD6" i="66" s="1"/>
  <c r="F17" i="64"/>
  <c r="I17" i="64"/>
  <c r="AV17" i="64" s="1"/>
  <c r="BS10" i="66"/>
  <c r="AD18" i="66"/>
  <c r="AF33" i="66"/>
  <c r="AF34" i="66"/>
  <c r="AF35" i="66"/>
  <c r="D17" i="64"/>
  <c r="AQ17" i="64" s="1"/>
  <c r="L17" i="64"/>
  <c r="AY17" i="64" s="1"/>
  <c r="K17" i="64"/>
  <c r="AX17" i="64" s="1"/>
  <c r="BS35" i="66"/>
  <c r="BQ35" i="66"/>
  <c r="BO35" i="66"/>
  <c r="BB35" i="66"/>
  <c r="AT35" i="66"/>
  <c r="BV35" i="66"/>
  <c r="BS34" i="66"/>
  <c r="BQ34" i="66"/>
  <c r="BO34" i="66"/>
  <c r="BB34" i="66"/>
  <c r="AT34" i="66"/>
  <c r="BV34" i="66"/>
  <c r="BS33" i="66"/>
  <c r="BQ33" i="66"/>
  <c r="BO33" i="66"/>
  <c r="BB33" i="66"/>
  <c r="AT33" i="66"/>
  <c r="BV33" i="66"/>
  <c r="BV29" i="66"/>
  <c r="BV28" i="66"/>
  <c r="BI28" i="66"/>
  <c r="BV27" i="66"/>
  <c r="BD27" i="66"/>
  <c r="BI27" i="66"/>
  <c r="BV26" i="66"/>
  <c r="BI26" i="66"/>
  <c r="BV25" i="66"/>
  <c r="BV24" i="66"/>
  <c r="BI24" i="66"/>
  <c r="BV23" i="66"/>
  <c r="BI23" i="66"/>
  <c r="AZ18" i="66"/>
  <c r="AL18" i="66"/>
  <c r="CB18" i="66" s="1"/>
  <c r="AH18" i="66"/>
  <c r="BX18" i="66"/>
  <c r="BT18" i="66"/>
  <c r="AZ16" i="66"/>
  <c r="AC15" i="66"/>
  <c r="BS15" i="66" s="1"/>
  <c r="BL14" i="66"/>
  <c r="BI14" i="66"/>
  <c r="BF14" i="66"/>
  <c r="BD14" i="66"/>
  <c r="BA14" i="66"/>
  <c r="AZ14" i="66"/>
  <c r="BS12" i="66"/>
  <c r="AC11" i="66"/>
  <c r="BS11" i="66" s="1"/>
  <c r="CD7" i="66"/>
  <c r="CA7" i="66"/>
  <c r="CA6" i="66"/>
  <c r="CA2" i="66"/>
  <c r="AY26" i="64"/>
  <c r="AX26" i="64"/>
  <c r="AV26" i="64"/>
  <c r="AS26" i="64"/>
  <c r="AQ26" i="64"/>
  <c r="AY25" i="64"/>
  <c r="AY24" i="64"/>
  <c r="AY23" i="64"/>
  <c r="AY22" i="64"/>
  <c r="AY21" i="64"/>
  <c r="AY20" i="64"/>
  <c r="AY19" i="64"/>
  <c r="AX24" i="64"/>
  <c r="AX23" i="64"/>
  <c r="AX22" i="64"/>
  <c r="AX21" i="64"/>
  <c r="AX20" i="64"/>
  <c r="AX19" i="64"/>
  <c r="AV25" i="64"/>
  <c r="AV24" i="64"/>
  <c r="AV23" i="64"/>
  <c r="AV22" i="64"/>
  <c r="AV21" i="64"/>
  <c r="AV20" i="64"/>
  <c r="AV19" i="64"/>
  <c r="AS25" i="64"/>
  <c r="AS24" i="64"/>
  <c r="AS23" i="64"/>
  <c r="AS22" i="64"/>
  <c r="AS21" i="64"/>
  <c r="AS20" i="64"/>
  <c r="AS19" i="64"/>
  <c r="AQ25" i="64"/>
  <c r="AQ24" i="64"/>
  <c r="AQ23" i="64"/>
  <c r="AQ22" i="64"/>
  <c r="AQ21" i="64"/>
  <c r="AQ20" i="64"/>
  <c r="AQ19" i="64"/>
  <c r="AQ18" i="64"/>
  <c r="BU32" i="64"/>
  <c r="BL32" i="64"/>
  <c r="AY32" i="64"/>
  <c r="AV32" i="64"/>
  <c r="AS32" i="64"/>
  <c r="AQ32" i="64"/>
  <c r="AX32" i="64"/>
  <c r="BU31" i="64"/>
  <c r="BL31" i="64"/>
  <c r="AY31" i="64"/>
  <c r="AV31" i="64"/>
  <c r="AS31" i="64"/>
  <c r="AQ31" i="64"/>
  <c r="AX31" i="64"/>
  <c r="BU30" i="64"/>
  <c r="BL30" i="64"/>
  <c r="AY30" i="64"/>
  <c r="AV30" i="64"/>
  <c r="AS30" i="64"/>
  <c r="AQ30" i="64"/>
  <c r="AX30" i="64"/>
  <c r="BU29" i="64"/>
  <c r="BL29" i="64"/>
  <c r="AY29" i="64"/>
  <c r="AV29" i="64"/>
  <c r="AS29" i="64"/>
  <c r="AQ29" i="64"/>
  <c r="AX29" i="64"/>
  <c r="BU28" i="64"/>
  <c r="BL28" i="64"/>
  <c r="AY28" i="64"/>
  <c r="AV28" i="64"/>
  <c r="AS28" i="64"/>
  <c r="AQ28" i="64"/>
  <c r="AX28" i="64"/>
  <c r="BU27" i="64"/>
  <c r="BL27" i="64"/>
  <c r="AY27" i="64"/>
  <c r="AV27" i="64"/>
  <c r="AS27" i="64"/>
  <c r="AQ27" i="64"/>
  <c r="AX27" i="64"/>
  <c r="BU26" i="64"/>
  <c r="BU25" i="64"/>
  <c r="AX25" i="64"/>
  <c r="BU24" i="64"/>
  <c r="BU23" i="64"/>
  <c r="BU22" i="64"/>
  <c r="BU21" i="64"/>
  <c r="BU20" i="64"/>
  <c r="BU19" i="64"/>
  <c r="BU18" i="64"/>
  <c r="AX18" i="64"/>
  <c r="AV18" i="64"/>
  <c r="BU17" i="64"/>
  <c r="AS17" i="64"/>
  <c r="BU13" i="64"/>
  <c r="BQ13" i="64"/>
  <c r="BM13" i="64"/>
  <c r="BL12" i="64"/>
  <c r="BL11" i="64"/>
  <c r="BL10" i="64"/>
  <c r="BX6" i="64"/>
  <c r="BU6" i="64"/>
  <c r="BQ6" i="64"/>
  <c r="BU3" i="64"/>
  <c r="BL26" i="64"/>
  <c r="BL25" i="64"/>
  <c r="BL23" i="64"/>
  <c r="BL22" i="64"/>
  <c r="BL21" i="64"/>
  <c r="BL20" i="64"/>
  <c r="BL19" i="64"/>
  <c r="BL24" i="64"/>
  <c r="S29" i="180" l="1"/>
  <c r="J10" i="180" s="1"/>
  <c r="BI25" i="180"/>
  <c r="S29" i="66"/>
  <c r="BI29" i="180" l="1"/>
  <c r="Y18" i="64"/>
  <c r="BL18" i="64" s="1"/>
  <c r="J12" i="180"/>
  <c r="AZ12" i="180" s="1"/>
  <c r="AZ10" i="180"/>
  <c r="BI29" i="66"/>
  <c r="J10" i="66"/>
  <c r="Y17" i="64" l="1"/>
  <c r="J12" i="66"/>
  <c r="AZ12" i="66" s="1"/>
  <c r="AZ10" i="66"/>
  <c r="Y33" i="64" l="1"/>
  <c r="J11" i="64" s="1"/>
  <c r="AW11" i="64" s="1"/>
  <c r="BL17" i="64"/>
  <c r="BL33" i="6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Y2" authorId="0" shapeId="0" xr:uid="{AE723BCC-6830-4530-B8E4-9BF4F8BFEAEC}">
      <text>
        <r>
          <rPr>
            <sz val="9"/>
            <color indexed="81"/>
            <rFont val="MS P ゴシック"/>
            <family val="3"/>
            <charset val="128"/>
          </rPr>
          <t>こちらに御社の登録番号（13桁）の入力を
お願いいたします。
登録番号は総括請求書には印刷されません。</t>
        </r>
      </text>
    </comment>
  </commentList>
</comments>
</file>

<file path=xl/sharedStrings.xml><?xml version="1.0" encoding="utf-8"?>
<sst xmlns="http://schemas.openxmlformats.org/spreadsheetml/2006/main" count="1296" uniqueCount="123">
  <si>
    <t>手順①</t>
    <rPh sb="0" eb="2">
      <t>テジュン</t>
    </rPh>
    <phoneticPr fontId="2"/>
  </si>
  <si>
    <t>手順②</t>
    <rPh sb="0" eb="2">
      <t>テジュン</t>
    </rPh>
    <phoneticPr fontId="2"/>
  </si>
  <si>
    <t>未入力項目がある場合、お支払い手続きが遅れる場合がございます。</t>
    <phoneticPr fontId="2"/>
  </si>
  <si>
    <t>契約金及び変更増減時は変更増減欄に[税込]金額入力で自動的に合計金額を表記しますので、</t>
    <phoneticPr fontId="2"/>
  </si>
  <si>
    <t>前月までの累計受領金額を[税込]で入力すると自動的に請求金額が表示及び左上の合計に</t>
    <phoneticPr fontId="2"/>
  </si>
  <si>
    <t>表示され総括表にも金額が転記されます。</t>
    <phoneticPr fontId="2"/>
  </si>
  <si>
    <t>手順③</t>
    <rPh sb="0" eb="2">
      <t>テジュン</t>
    </rPh>
    <phoneticPr fontId="2"/>
  </si>
  <si>
    <t>手順④</t>
    <rPh sb="0" eb="2">
      <t>テジュン</t>
    </rPh>
    <phoneticPr fontId="2"/>
  </si>
  <si>
    <t>請求書のFAXは不可。</t>
    <phoneticPr fontId="2"/>
  </si>
  <si>
    <t>工事番号</t>
    <rPh sb="0" eb="2">
      <t>コウジ</t>
    </rPh>
    <rPh sb="2" eb="4">
      <t>バンゴウ</t>
    </rPh>
    <phoneticPr fontId="2"/>
  </si>
  <si>
    <r>
      <t>〇〇-</t>
    </r>
    <r>
      <rPr>
        <b/>
        <sz val="12"/>
        <color theme="8" tint="-0.499984740745262"/>
        <rFont val="メイリオ"/>
        <family val="3"/>
        <charset val="128"/>
      </rPr>
      <t>１</t>
    </r>
    <r>
      <rPr>
        <sz val="8"/>
        <color theme="8" tint="-0.499984740745262"/>
        <rFont val="メイリオ"/>
        <family val="3"/>
        <charset val="128"/>
      </rPr>
      <t>〇〇〇-〇〇-〇</t>
    </r>
    <phoneticPr fontId="2"/>
  </si>
  <si>
    <t>〒448-0810</t>
    <phoneticPr fontId="54"/>
  </si>
  <si>
    <r>
      <t>〇〇-</t>
    </r>
    <r>
      <rPr>
        <b/>
        <sz val="12"/>
        <color theme="8" tint="-0.499984740745262"/>
        <rFont val="メイリオ"/>
        <family val="3"/>
        <charset val="128"/>
      </rPr>
      <t>２</t>
    </r>
    <r>
      <rPr>
        <sz val="8"/>
        <color theme="8" tint="-0.499984740745262"/>
        <rFont val="メイリオ"/>
        <family val="3"/>
        <charset val="128"/>
      </rPr>
      <t>〇〇〇-〇〇-〇</t>
    </r>
    <phoneticPr fontId="2"/>
  </si>
  <si>
    <t>〒453-0861</t>
    <phoneticPr fontId="54"/>
  </si>
  <si>
    <r>
      <t>〇〇-</t>
    </r>
    <r>
      <rPr>
        <b/>
        <sz val="12"/>
        <color theme="8" tint="-0.499984740745262"/>
        <rFont val="メイリオ"/>
        <family val="3"/>
        <charset val="128"/>
      </rPr>
      <t>３</t>
    </r>
    <r>
      <rPr>
        <sz val="8"/>
        <color theme="8" tint="-0.499984740745262"/>
        <rFont val="メイリオ"/>
        <family val="3"/>
        <charset val="128"/>
      </rPr>
      <t>〇〇〇-〇〇-〇</t>
    </r>
    <phoneticPr fontId="2"/>
  </si>
  <si>
    <r>
      <t>〇〇-</t>
    </r>
    <r>
      <rPr>
        <b/>
        <sz val="12"/>
        <color theme="8" tint="-0.499984740745262"/>
        <rFont val="メイリオ"/>
        <family val="3"/>
        <charset val="128"/>
      </rPr>
      <t>４</t>
    </r>
    <r>
      <rPr>
        <sz val="8"/>
        <color theme="8" tint="-0.499984740745262"/>
        <rFont val="メイリオ"/>
        <family val="3"/>
        <charset val="128"/>
      </rPr>
      <t>〇〇〇-〇〇-〇</t>
    </r>
    <phoneticPr fontId="2"/>
  </si>
  <si>
    <t>〒330-0843</t>
    <phoneticPr fontId="54"/>
  </si>
  <si>
    <r>
      <t>〇〇-</t>
    </r>
    <r>
      <rPr>
        <b/>
        <sz val="12"/>
        <color theme="8" tint="-0.499984740745262"/>
        <rFont val="メイリオ"/>
        <family val="3"/>
        <charset val="128"/>
      </rPr>
      <t>６</t>
    </r>
    <r>
      <rPr>
        <sz val="8"/>
        <color theme="8" tint="-0.499984740745262"/>
        <rFont val="メイリオ"/>
        <family val="3"/>
        <charset val="128"/>
      </rPr>
      <t>〇〇〇-〇〇-〇</t>
    </r>
    <phoneticPr fontId="2"/>
  </si>
  <si>
    <t>〒491-0844</t>
    <phoneticPr fontId="54"/>
  </si>
  <si>
    <r>
      <t>〇〇-</t>
    </r>
    <r>
      <rPr>
        <b/>
        <sz val="12"/>
        <color theme="8" tint="-0.499984740745262"/>
        <rFont val="メイリオ"/>
        <family val="3"/>
        <charset val="128"/>
      </rPr>
      <t>８</t>
    </r>
    <r>
      <rPr>
        <sz val="8"/>
        <color theme="8" tint="-0.499984740745262"/>
        <rFont val="メイリオ"/>
        <family val="3"/>
        <charset val="128"/>
      </rPr>
      <t>〇〇〇-〇〇-〇</t>
    </r>
    <phoneticPr fontId="2"/>
  </si>
  <si>
    <t>＊</t>
  </si>
  <si>
    <t>登録番号</t>
    <rPh sb="0" eb="2">
      <t>トウロク</t>
    </rPh>
    <rPh sb="2" eb="4">
      <t>バンゴウ</t>
    </rPh>
    <phoneticPr fontId="9"/>
  </si>
  <si>
    <t>№</t>
    <phoneticPr fontId="2"/>
  </si>
  <si>
    <t>総括請求書</t>
  </si>
  <si>
    <t>　</t>
  </si>
  <si>
    <t>年</t>
    <rPh sb="0" eb="1">
      <t>ネン</t>
    </rPh>
    <phoneticPr fontId="2"/>
  </si>
  <si>
    <t>月</t>
    <rPh sb="0" eb="1">
      <t>ツキ</t>
    </rPh>
    <phoneticPr fontId="2"/>
  </si>
  <si>
    <t>日</t>
    <rPh sb="0" eb="1">
      <t>ヒ</t>
    </rPh>
    <phoneticPr fontId="2"/>
  </si>
  <si>
    <t>地建興業株式会社</t>
    <rPh sb="0" eb="1">
      <t>チ</t>
    </rPh>
    <rPh sb="1" eb="2">
      <t>ケン</t>
    </rPh>
    <rPh sb="2" eb="4">
      <t>コウギョウ</t>
    </rPh>
    <rPh sb="4" eb="8">
      <t>カブシキガイシャ</t>
    </rPh>
    <phoneticPr fontId="2"/>
  </si>
  <si>
    <t>御中</t>
    <rPh sb="0" eb="2">
      <t>オンチュウ</t>
    </rPh>
    <phoneticPr fontId="2"/>
  </si>
  <si>
    <t>住所</t>
    <rPh sb="0" eb="1">
      <t>ジュウ</t>
    </rPh>
    <rPh sb="1" eb="2">
      <t>トコロ</t>
    </rPh>
    <phoneticPr fontId="2"/>
  </si>
  <si>
    <t>合計請求金額</t>
    <rPh sb="0" eb="2">
      <t>ゴウケイ</t>
    </rPh>
    <rPh sb="2" eb="4">
      <t>セイキュウ</t>
    </rPh>
    <rPh sb="4" eb="6">
      <t>キンガク</t>
    </rPh>
    <phoneticPr fontId="2"/>
  </si>
  <si>
    <t>社名</t>
    <rPh sb="0" eb="1">
      <t>シャ</t>
    </rPh>
    <rPh sb="1" eb="2">
      <t>メイ</t>
    </rPh>
    <phoneticPr fontId="2"/>
  </si>
  <si>
    <t>代表者</t>
    <rPh sb="0" eb="1">
      <t>ダイ</t>
    </rPh>
    <rPh sb="1" eb="2">
      <t>ヒョウ</t>
    </rPh>
    <rPh sb="2" eb="3">
      <t>モノ</t>
    </rPh>
    <phoneticPr fontId="2"/>
  </si>
  <si>
    <t>印</t>
    <rPh sb="0" eb="1">
      <t>イン</t>
    </rPh>
    <phoneticPr fontId="2"/>
  </si>
  <si>
    <t>（税込）</t>
    <rPh sb="1" eb="2">
      <t>ゼイ</t>
    </rPh>
    <rPh sb="2" eb="3">
      <t>コ</t>
    </rPh>
    <phoneticPr fontId="2"/>
  </si>
  <si>
    <t>電話番号</t>
    <rPh sb="0" eb="2">
      <t>デンワ</t>
    </rPh>
    <rPh sb="2" eb="4">
      <t>バンゴウ</t>
    </rPh>
    <phoneticPr fontId="2"/>
  </si>
  <si>
    <t>-</t>
    <phoneticPr fontId="2"/>
  </si>
  <si>
    <t>工　事　番　号</t>
    <rPh sb="0" eb="1">
      <t>コウ</t>
    </rPh>
    <rPh sb="2" eb="3">
      <t>コト</t>
    </rPh>
    <rPh sb="4" eb="5">
      <t>バン</t>
    </rPh>
    <rPh sb="6" eb="7">
      <t>ゴウ</t>
    </rPh>
    <phoneticPr fontId="2"/>
  </si>
  <si>
    <t>工　　　事　　　名</t>
    <rPh sb="0" eb="1">
      <t>コウ</t>
    </rPh>
    <rPh sb="4" eb="5">
      <t>コト</t>
    </rPh>
    <rPh sb="8" eb="9">
      <t>メイ</t>
    </rPh>
    <phoneticPr fontId="26"/>
  </si>
  <si>
    <t>金　　　　額</t>
    <phoneticPr fontId="2"/>
  </si>
  <si>
    <t>摘　　　要</t>
    <rPh sb="0" eb="1">
      <t>テキ</t>
    </rPh>
    <rPh sb="4" eb="5">
      <t>カナメ</t>
    </rPh>
    <phoneticPr fontId="2"/>
  </si>
  <si>
    <t>工　　　事　　　名</t>
    <rPh sb="0" eb="1">
      <t>コウ</t>
    </rPh>
    <rPh sb="4" eb="5">
      <t>コト</t>
    </rPh>
    <rPh sb="8" eb="9">
      <t>メイ</t>
    </rPh>
    <phoneticPr fontId="2"/>
  </si>
  <si>
    <t/>
  </si>
  <si>
    <t>請　求　額　合　計</t>
    <rPh sb="0" eb="1">
      <t>ショウ</t>
    </rPh>
    <rPh sb="2" eb="3">
      <t>モトム</t>
    </rPh>
    <rPh sb="4" eb="5">
      <t>ガク</t>
    </rPh>
    <rPh sb="6" eb="7">
      <t>ゴウ</t>
    </rPh>
    <rPh sb="8" eb="9">
      <t>ケイ</t>
    </rPh>
    <phoneticPr fontId="2"/>
  </si>
  <si>
    <t>＜記入要綱＞</t>
    <rPh sb="1" eb="3">
      <t>キニュウ</t>
    </rPh>
    <rPh sb="3" eb="5">
      <t>ヨウコウ</t>
    </rPh>
    <phoneticPr fontId="2"/>
  </si>
  <si>
    <t>・</t>
    <phoneticPr fontId="10"/>
  </si>
  <si>
    <t>社　長</t>
    <rPh sb="0" eb="1">
      <t>シャ</t>
    </rPh>
    <rPh sb="2" eb="3">
      <t>チョウ</t>
    </rPh>
    <phoneticPr fontId="2"/>
  </si>
  <si>
    <t>常　務</t>
    <rPh sb="0" eb="1">
      <t>ツネ</t>
    </rPh>
    <rPh sb="2" eb="3">
      <t>ツトム</t>
    </rPh>
    <phoneticPr fontId="2"/>
  </si>
  <si>
    <t>拠点長/事業部長/部長</t>
    <rPh sb="0" eb="2">
      <t>キョテン</t>
    </rPh>
    <rPh sb="2" eb="3">
      <t>ナガ</t>
    </rPh>
    <rPh sb="4" eb="6">
      <t>ジギョウ</t>
    </rPh>
    <rPh sb="6" eb="8">
      <t>ブチョウ</t>
    </rPh>
    <rPh sb="9" eb="11">
      <t>ブチョウ</t>
    </rPh>
    <phoneticPr fontId="2"/>
  </si>
  <si>
    <t>グループ長</t>
    <rPh sb="4" eb="5">
      <t>チョウ</t>
    </rPh>
    <phoneticPr fontId="2"/>
  </si>
  <si>
    <t>担当者</t>
    <rPh sb="0" eb="3">
      <t>タントウシャ</t>
    </rPh>
    <phoneticPr fontId="2"/>
  </si>
  <si>
    <t>拠点事務</t>
    <rPh sb="0" eb="2">
      <t>キョテン</t>
    </rPh>
    <rPh sb="2" eb="4">
      <t>ジム</t>
    </rPh>
    <phoneticPr fontId="2"/>
  </si>
  <si>
    <t>経　理</t>
    <phoneticPr fontId="2"/>
  </si>
  <si>
    <t>請求明細書・契約分</t>
    <rPh sb="0" eb="2">
      <t>セイキュウ</t>
    </rPh>
    <rPh sb="2" eb="4">
      <t>メイサイ</t>
    </rPh>
    <rPh sb="4" eb="5">
      <t>ウケショ</t>
    </rPh>
    <rPh sb="6" eb="8">
      <t>ケイヤク</t>
    </rPh>
    <rPh sb="8" eb="9">
      <t>ブン</t>
    </rPh>
    <phoneticPr fontId="2"/>
  </si>
  <si>
    <t>請求金額
（消費税込）</t>
    <rPh sb="0" eb="2">
      <t>セイキュウ</t>
    </rPh>
    <rPh sb="2" eb="4">
      <t>キンガク</t>
    </rPh>
    <phoneticPr fontId="2"/>
  </si>
  <si>
    <t>登録番号</t>
    <rPh sb="0" eb="4">
      <t>トウロクバンゴウ</t>
    </rPh>
    <phoneticPr fontId="2"/>
  </si>
  <si>
    <t>内、消費税10%</t>
    <rPh sb="0" eb="1">
      <t>ウチ</t>
    </rPh>
    <rPh sb="2" eb="5">
      <t>ショウヒゼイ</t>
    </rPh>
    <phoneticPr fontId="2"/>
  </si>
  <si>
    <t>印</t>
    <rPh sb="0" eb="1">
      <t>イン</t>
    </rPh>
    <phoneticPr fontId="10"/>
  </si>
  <si>
    <t>工事名</t>
    <rPh sb="0" eb="2">
      <t>コウジ</t>
    </rPh>
    <rPh sb="2" eb="3">
      <t>メイ</t>
    </rPh>
    <phoneticPr fontId="2"/>
  </si>
  <si>
    <t>地建担当者名</t>
    <rPh sb="0" eb="1">
      <t>チ</t>
    </rPh>
    <rPh sb="1" eb="2">
      <t>ケン</t>
    </rPh>
    <rPh sb="2" eb="5">
      <t>タントウシャ</t>
    </rPh>
    <rPh sb="5" eb="6">
      <t>メイ</t>
    </rPh>
    <phoneticPr fontId="2"/>
  </si>
  <si>
    <t>請　求　金　額</t>
    <rPh sb="0" eb="1">
      <t>ウケ</t>
    </rPh>
    <rPh sb="2" eb="3">
      <t>モトム</t>
    </rPh>
    <rPh sb="4" eb="5">
      <t>キン</t>
    </rPh>
    <rPh sb="6" eb="7">
      <t>ガク</t>
    </rPh>
    <phoneticPr fontId="2"/>
  </si>
  <si>
    <t>備　　　　考</t>
    <rPh sb="0" eb="1">
      <t>ビ</t>
    </rPh>
    <rPh sb="5" eb="6">
      <t>コウ</t>
    </rPh>
    <phoneticPr fontId="2"/>
  </si>
  <si>
    <t>当初契約金額</t>
    <rPh sb="0" eb="2">
      <t>トウショ</t>
    </rPh>
    <rPh sb="2" eb="4">
      <t>ケイヤク</t>
    </rPh>
    <rPh sb="4" eb="6">
      <t>キンガク</t>
    </rPh>
    <phoneticPr fontId="2"/>
  </si>
  <si>
    <t>[税込]</t>
    <rPh sb="1" eb="3">
      <t>ゼイコミ</t>
    </rPh>
    <phoneticPr fontId="2"/>
  </si>
  <si>
    <t>変更増減額</t>
    <rPh sb="0" eb="2">
      <t>ヘンコウ</t>
    </rPh>
    <rPh sb="2" eb="5">
      <t>ゾウゲンガク</t>
    </rPh>
    <phoneticPr fontId="2"/>
  </si>
  <si>
    <t>総契約金額</t>
    <rPh sb="0" eb="1">
      <t>ソウ</t>
    </rPh>
    <rPh sb="1" eb="3">
      <t>ケイヤク</t>
    </rPh>
    <rPh sb="3" eb="5">
      <t>キンガク</t>
    </rPh>
    <phoneticPr fontId="2"/>
  </si>
  <si>
    <t>総出来高金額</t>
    <rPh sb="0" eb="1">
      <t>ソウ</t>
    </rPh>
    <rPh sb="1" eb="4">
      <t>デキダカ</t>
    </rPh>
    <rPh sb="4" eb="6">
      <t>キンガク</t>
    </rPh>
    <phoneticPr fontId="2"/>
  </si>
  <si>
    <t>％</t>
    <phoneticPr fontId="2"/>
  </si>
  <si>
    <t>同上の</t>
    <rPh sb="0" eb="2">
      <t>ドウジョウ</t>
    </rPh>
    <phoneticPr fontId="2"/>
  </si>
  <si>
    <t>前月迄受領金額</t>
    <rPh sb="0" eb="2">
      <t>ゼンゲツ</t>
    </rPh>
    <rPh sb="2" eb="3">
      <t>マデ</t>
    </rPh>
    <rPh sb="3" eb="5">
      <t>ジュリョウ</t>
    </rPh>
    <rPh sb="5" eb="7">
      <t>キンガク</t>
    </rPh>
    <phoneticPr fontId="2"/>
  </si>
  <si>
    <t>今月請求金額</t>
    <rPh sb="0" eb="2">
      <t>コンゲツ</t>
    </rPh>
    <rPh sb="2" eb="4">
      <t>セイキュウ</t>
    </rPh>
    <rPh sb="4" eb="6">
      <t>キンガク</t>
    </rPh>
    <phoneticPr fontId="2"/>
  </si>
  <si>
    <t>控除額</t>
    <rPh sb="0" eb="2">
      <t>コウジョ</t>
    </rPh>
    <rPh sb="2" eb="3">
      <t>ガク</t>
    </rPh>
    <phoneticPr fontId="2"/>
  </si>
  <si>
    <t>業　者　名</t>
    <rPh sb="0" eb="1">
      <t>ギョウ</t>
    </rPh>
    <rPh sb="2" eb="3">
      <t>モノ</t>
    </rPh>
    <rPh sb="4" eb="5">
      <t>メイ</t>
    </rPh>
    <phoneticPr fontId="2"/>
  </si>
  <si>
    <t>内　　　容</t>
    <rPh sb="0" eb="1">
      <t>ナイ</t>
    </rPh>
    <rPh sb="4" eb="5">
      <t>ヨウ</t>
    </rPh>
    <phoneticPr fontId="2"/>
  </si>
  <si>
    <t>数量</t>
    <rPh sb="0" eb="2">
      <t>スウリョウ</t>
    </rPh>
    <phoneticPr fontId="2"/>
  </si>
  <si>
    <t>単位</t>
    <rPh sb="0" eb="2">
      <t>タンイ</t>
    </rPh>
    <phoneticPr fontId="2"/>
  </si>
  <si>
    <t>単　価</t>
    <rPh sb="0" eb="1">
      <t>タン</t>
    </rPh>
    <rPh sb="2" eb="3">
      <t>アタイ</t>
    </rPh>
    <phoneticPr fontId="2"/>
  </si>
  <si>
    <t>金　　　額</t>
    <rPh sb="0" eb="1">
      <t>キン</t>
    </rPh>
    <rPh sb="4" eb="5">
      <t>ガク</t>
    </rPh>
    <phoneticPr fontId="2"/>
  </si>
  <si>
    <t>＜記入要綱＞</t>
    <rPh sb="1" eb="3">
      <t>キニュウ</t>
    </rPh>
    <rPh sb="3" eb="5">
      <t>ヨウコウ</t>
    </rPh>
    <phoneticPr fontId="10"/>
  </si>
  <si>
    <t>常　務</t>
    <rPh sb="0" eb="1">
      <t>ジョウ</t>
    </rPh>
    <rPh sb="2" eb="3">
      <t>ツトム</t>
    </rPh>
    <phoneticPr fontId="2"/>
  </si>
  <si>
    <t>拠点長/事業部長/部長</t>
    <rPh sb="0" eb="3">
      <t>キョテンチョウ</t>
    </rPh>
    <rPh sb="4" eb="6">
      <t>ジギョウ</t>
    </rPh>
    <rPh sb="6" eb="8">
      <t>ブチョウ</t>
    </rPh>
    <rPh sb="9" eb="11">
      <t>ブチョウ</t>
    </rPh>
    <phoneticPr fontId="2"/>
  </si>
  <si>
    <t>拠点事務</t>
    <rPh sb="0" eb="4">
      <t>キョテンジム</t>
    </rPh>
    <phoneticPr fontId="2"/>
  </si>
  <si>
    <t>経　理</t>
    <rPh sb="0" eb="1">
      <t>ケイ</t>
    </rPh>
    <rPh sb="2" eb="3">
      <t>リ</t>
    </rPh>
    <phoneticPr fontId="2"/>
  </si>
  <si>
    <t>契約分(請負)請求時、工事番号及び工種・枝番ごとに、[総出来高金額]の請求金額欄に請求額を入力してください。</t>
    <rPh sb="0" eb="2">
      <t>ケイヤク</t>
    </rPh>
    <rPh sb="2" eb="3">
      <t>ブン</t>
    </rPh>
    <rPh sb="4" eb="6">
      <t>ウケオイ</t>
    </rPh>
    <rPh sb="7" eb="9">
      <t>セイキュウ</t>
    </rPh>
    <rPh sb="9" eb="10">
      <t>ジ</t>
    </rPh>
    <rPh sb="11" eb="13">
      <t>コウジ</t>
    </rPh>
    <rPh sb="13" eb="15">
      <t>バンゴウ</t>
    </rPh>
    <rPh sb="15" eb="16">
      <t>オヨ</t>
    </rPh>
    <rPh sb="17" eb="19">
      <t>コウシュ</t>
    </rPh>
    <rPh sb="20" eb="22">
      <t>エダバン</t>
    </rPh>
    <phoneticPr fontId="10"/>
  </si>
  <si>
    <t>総括（入力）シート(控）に請求年月日・会社情報・適格事業者登録番号を入力ください。</t>
    <rPh sb="0" eb="2">
      <t>ソウカツ</t>
    </rPh>
    <rPh sb="3" eb="5">
      <t>ニュウリョク</t>
    </rPh>
    <rPh sb="10" eb="11">
      <t>ヒカ</t>
    </rPh>
    <rPh sb="13" eb="15">
      <t>セイキュウ</t>
    </rPh>
    <rPh sb="15" eb="18">
      <t>ネンガッピ</t>
    </rPh>
    <rPh sb="19" eb="21">
      <t>カイシャ</t>
    </rPh>
    <rPh sb="21" eb="23">
      <t>ジョウホウ</t>
    </rPh>
    <rPh sb="24" eb="26">
      <t>テキカク</t>
    </rPh>
    <rPh sb="26" eb="29">
      <t>ジギョウシャ</t>
    </rPh>
    <rPh sb="29" eb="31">
      <t>トウロク</t>
    </rPh>
    <rPh sb="31" eb="33">
      <t>バンゴウ</t>
    </rPh>
    <rPh sb="34" eb="36">
      <t>ニュウリョク</t>
    </rPh>
    <phoneticPr fontId="2"/>
  </si>
  <si>
    <t>明細書各シート（控）に今月請求分を入力ください。</t>
    <rPh sb="0" eb="2">
      <t>メイサイ</t>
    </rPh>
    <rPh sb="2" eb="3">
      <t>ショ</t>
    </rPh>
    <rPh sb="3" eb="4">
      <t>カク</t>
    </rPh>
    <rPh sb="8" eb="9">
      <t>ヒカ</t>
    </rPh>
    <rPh sb="11" eb="13">
      <t>コンゲツ</t>
    </rPh>
    <rPh sb="13" eb="15">
      <t>セイキュウ</t>
    </rPh>
    <rPh sb="15" eb="16">
      <t>ブン</t>
    </rPh>
    <rPh sb="17" eb="19">
      <t>ニュウリョク</t>
    </rPh>
    <phoneticPr fontId="2"/>
  </si>
  <si>
    <t>工事番号別にシートを作成してください。</t>
    <rPh sb="0" eb="2">
      <t>コウジ</t>
    </rPh>
    <rPh sb="2" eb="4">
      <t>バンゴウ</t>
    </rPh>
    <rPh sb="4" eb="5">
      <t>ベツ</t>
    </rPh>
    <rPh sb="10" eb="12">
      <t>サクセイ</t>
    </rPh>
    <phoneticPr fontId="2"/>
  </si>
  <si>
    <t>色付き部分はすべて入力してください。</t>
    <rPh sb="0" eb="2">
      <t>イロツ</t>
    </rPh>
    <rPh sb="3" eb="5">
      <t>ブブン</t>
    </rPh>
    <rPh sb="9" eb="11">
      <t>ニュウリョク</t>
    </rPh>
    <phoneticPr fontId="2"/>
  </si>
  <si>
    <t>色のついた部分のみ入力してください。</t>
    <phoneticPr fontId="2"/>
  </si>
  <si>
    <t>保留金は担当者に確認いただき、通常は10%保留にて90%を選択してください。（自動計算）</t>
    <phoneticPr fontId="2"/>
  </si>
  <si>
    <t>2023年09月01日版</t>
    <rPh sb="4" eb="5">
      <t>ネン</t>
    </rPh>
    <rPh sb="7" eb="8">
      <t>ガツ</t>
    </rPh>
    <rPh sb="10" eb="11">
      <t>ニチ</t>
    </rPh>
    <rPh sb="11" eb="12">
      <t>バン</t>
    </rPh>
    <phoneticPr fontId="2"/>
  </si>
  <si>
    <t>請求書の提出先が異なりますので、【各支店・営業所別に総括・明細】の作成をお願いします。</t>
    <rPh sb="0" eb="2">
      <t>セイキュウ</t>
    </rPh>
    <rPh sb="2" eb="3">
      <t>ショ</t>
    </rPh>
    <rPh sb="4" eb="6">
      <t>テイシュツ</t>
    </rPh>
    <rPh sb="6" eb="7">
      <t>サキ</t>
    </rPh>
    <rPh sb="7" eb="8">
      <t>オクリサキ</t>
    </rPh>
    <rPh sb="8" eb="9">
      <t>コト</t>
    </rPh>
    <rPh sb="37" eb="38">
      <t>ネガ</t>
    </rPh>
    <phoneticPr fontId="2"/>
  </si>
  <si>
    <t>なお、その場合の電話連絡等は省略させていただきます。</t>
    <rPh sb="5" eb="7">
      <t>バアイ</t>
    </rPh>
    <rPh sb="8" eb="10">
      <t>デンワ</t>
    </rPh>
    <rPh sb="10" eb="12">
      <t>レンラク</t>
    </rPh>
    <rPh sb="12" eb="13">
      <t>トウ</t>
    </rPh>
    <rPh sb="14" eb="16">
      <t>ショウリャク</t>
    </rPh>
    <phoneticPr fontId="2"/>
  </si>
  <si>
    <r>
      <rPr>
        <b/>
        <sz val="11"/>
        <color rgb="FFFF0000"/>
        <rFont val="ＭＳ Ｐ明朝"/>
        <family val="1"/>
        <charset val="128"/>
      </rPr>
      <t>[工事番号]</t>
    </r>
    <r>
      <rPr>
        <b/>
        <sz val="9"/>
        <rFont val="ＭＳ Ｐ明朝"/>
        <family val="1"/>
        <charset val="128"/>
      </rPr>
      <t>は必ず記入してください。記入漏れのある場合は支払い手続きが遅れる場合がございます。</t>
    </r>
    <phoneticPr fontId="2"/>
  </si>
  <si>
    <t>愛知県刈谷市場割町1丁目4-1　</t>
    <rPh sb="0" eb="3">
      <t>アイチケン</t>
    </rPh>
    <rPh sb="3" eb="15">
      <t>カリヤシ</t>
    </rPh>
    <phoneticPr fontId="54"/>
  </si>
  <si>
    <t>愛知県一宮市八町通1丁目18番地　</t>
    <rPh sb="0" eb="3">
      <t>アイチケン</t>
    </rPh>
    <rPh sb="3" eb="5">
      <t>イチノミヤ</t>
    </rPh>
    <rPh sb="5" eb="6">
      <t>シ</t>
    </rPh>
    <rPh sb="15" eb="16">
      <t>チ</t>
    </rPh>
    <phoneticPr fontId="54"/>
  </si>
  <si>
    <t>三重県津市久居新町617-1　　</t>
    <rPh sb="0" eb="3">
      <t>ミエケン</t>
    </rPh>
    <rPh sb="3" eb="9">
      <t>ツシヒサイシンマチ</t>
    </rPh>
    <phoneticPr fontId="54"/>
  </si>
  <si>
    <t>〒514-1118</t>
  </si>
  <si>
    <t>愛知県名古屋市中村区岩塚本通3丁目13番地</t>
    <phoneticPr fontId="2"/>
  </si>
  <si>
    <t>ワンライトビル3A</t>
    <phoneticPr fontId="2"/>
  </si>
  <si>
    <t>埼玉県さいたま市大宮区吉敷町1-133-1</t>
    <phoneticPr fontId="2"/>
  </si>
  <si>
    <t>三河支店　　　TEL：0566-21-0074</t>
    <rPh sb="0" eb="2">
      <t>ミカワ</t>
    </rPh>
    <rPh sb="2" eb="4">
      <t>シテン</t>
    </rPh>
    <phoneticPr fontId="2"/>
  </si>
  <si>
    <t>名古屋支店　　TEL：052-419-0070</t>
    <rPh sb="0" eb="3">
      <t>ナゴヤ</t>
    </rPh>
    <rPh sb="3" eb="5">
      <t>シテン</t>
    </rPh>
    <phoneticPr fontId="2"/>
  </si>
  <si>
    <t>三重支店　　　TEL：059-256-1215</t>
    <rPh sb="0" eb="2">
      <t>ミエ</t>
    </rPh>
    <rPh sb="2" eb="4">
      <t>シテン</t>
    </rPh>
    <phoneticPr fontId="2"/>
  </si>
  <si>
    <t>関東支店　　　TEL：048-650-4685</t>
    <rPh sb="0" eb="2">
      <t>カントウ</t>
    </rPh>
    <rPh sb="2" eb="4">
      <t>シテン</t>
    </rPh>
    <phoneticPr fontId="2"/>
  </si>
  <si>
    <t>一宮営業所　　TEL：0586-28-9311</t>
    <rPh sb="0" eb="2">
      <t>イチミヤ</t>
    </rPh>
    <rPh sb="2" eb="5">
      <t>エイギョウショ</t>
    </rPh>
    <phoneticPr fontId="2"/>
  </si>
  <si>
    <t>機材センター　TEL：0566-25-5002</t>
    <rPh sb="0" eb="2">
      <t>キザイ</t>
    </rPh>
    <phoneticPr fontId="2"/>
  </si>
  <si>
    <t>総括請求書（業者控）</t>
    <rPh sb="0" eb="2">
      <t>ソウカツ</t>
    </rPh>
    <rPh sb="2" eb="4">
      <t>セイキュウ</t>
    </rPh>
    <rPh sb="4" eb="5">
      <t>ショ</t>
    </rPh>
    <rPh sb="6" eb="8">
      <t>ギョウシャ</t>
    </rPh>
    <rPh sb="8" eb="9">
      <t>ヒカ</t>
    </rPh>
    <phoneticPr fontId="2"/>
  </si>
  <si>
    <t>提出期限までに到着していない請求書に関しては翌月の受付となりますことを予めご了承ください。</t>
    <rPh sb="0" eb="2">
      <t>テイシュツ</t>
    </rPh>
    <rPh sb="2" eb="4">
      <t>キゲン</t>
    </rPh>
    <rPh sb="7" eb="9">
      <t>トウチャク</t>
    </rPh>
    <rPh sb="14" eb="17">
      <t>セイキュウショ</t>
    </rPh>
    <rPh sb="18" eb="19">
      <t>カン</t>
    </rPh>
    <rPh sb="22" eb="24">
      <t>ヨクゲツ</t>
    </rPh>
    <rPh sb="25" eb="27">
      <t>ウケツケ</t>
    </rPh>
    <rPh sb="35" eb="36">
      <t>アラカジ</t>
    </rPh>
    <rPh sb="38" eb="40">
      <t>リョウショウ</t>
    </rPh>
    <phoneticPr fontId="2"/>
  </si>
  <si>
    <t>請求明細書・契約分（業者控）</t>
    <rPh sb="0" eb="2">
      <t>セイキュウ</t>
    </rPh>
    <rPh sb="2" eb="4">
      <t>メイサイ</t>
    </rPh>
    <rPh sb="4" eb="5">
      <t>ウケショ</t>
    </rPh>
    <rPh sb="6" eb="8">
      <t>ケイヤク</t>
    </rPh>
    <rPh sb="8" eb="9">
      <t>ブン</t>
    </rPh>
    <rPh sb="10" eb="12">
      <t>ギョウシャ</t>
    </rPh>
    <rPh sb="12" eb="13">
      <t>ヒカ</t>
    </rPh>
    <phoneticPr fontId="2"/>
  </si>
  <si>
    <t>地建興業株式会社　【契約分】</t>
    <rPh sb="12" eb="13">
      <t>ブン</t>
    </rPh>
    <phoneticPr fontId="2"/>
  </si>
  <si>
    <t>▼ 工事番号別 地建興業株式会社 提出先 ▼</t>
    <rPh sb="2" eb="4">
      <t>コウジ</t>
    </rPh>
    <rPh sb="4" eb="6">
      <t>バンゴウ</t>
    </rPh>
    <rPh sb="6" eb="7">
      <t>ベツ</t>
    </rPh>
    <rPh sb="8" eb="10">
      <t>チケン</t>
    </rPh>
    <rPh sb="10" eb="12">
      <t>コウギョウ</t>
    </rPh>
    <rPh sb="12" eb="16">
      <t>カブシキガイシャ</t>
    </rPh>
    <rPh sb="17" eb="19">
      <t>テイシュツ</t>
    </rPh>
    <rPh sb="19" eb="20">
      <t>サキ</t>
    </rPh>
    <rPh sb="20" eb="21">
      <t>オクリサキ</t>
    </rPh>
    <phoneticPr fontId="2"/>
  </si>
  <si>
    <r>
      <t>請求明細〈契約分〉には必ず[総括請求書]を</t>
    </r>
    <r>
      <rPr>
        <b/>
        <u/>
        <sz val="11"/>
        <color rgb="FFFF0000"/>
        <rFont val="ＭＳ Ｐ明朝"/>
        <family val="1"/>
        <charset val="128"/>
      </rPr>
      <t>支店別に</t>
    </r>
    <r>
      <rPr>
        <sz val="11"/>
        <rFont val="ＭＳ Ｐ明朝"/>
        <family val="1"/>
        <charset val="128"/>
      </rPr>
      <t>添付し、</t>
    </r>
    <r>
      <rPr>
        <b/>
        <u/>
        <sz val="11"/>
        <color rgb="FFFF0000"/>
        <rFont val="ＭＳ Ｐ明朝"/>
        <family val="1"/>
        <charset val="128"/>
      </rPr>
      <t>各担当支店宛</t>
    </r>
    <r>
      <rPr>
        <sz val="11"/>
        <rFont val="ＭＳ Ｐ明朝"/>
        <family val="1"/>
        <charset val="128"/>
      </rPr>
      <t>に郵送ください。</t>
    </r>
    <phoneticPr fontId="10"/>
  </si>
  <si>
    <r>
      <rPr>
        <b/>
        <sz val="11"/>
        <color rgb="FFFF0000"/>
        <rFont val="ＭＳ Ｐ明朝"/>
        <family val="1"/>
        <charset val="128"/>
      </rPr>
      <t>[色付き部分]</t>
    </r>
    <r>
      <rPr>
        <b/>
        <sz val="9"/>
        <rFont val="ＭＳ Ｐ明朝"/>
        <family val="1"/>
        <charset val="128"/>
      </rPr>
      <t>を記入し、入力後1部印刷、社印を押印してください。</t>
    </r>
    <rPh sb="1" eb="3">
      <t>イロツ</t>
    </rPh>
    <rPh sb="4" eb="6">
      <t>ブブン</t>
    </rPh>
    <rPh sb="12" eb="15">
      <t>ニュウリョクゴ</t>
    </rPh>
    <rPh sb="16" eb="17">
      <t>ブ</t>
    </rPh>
    <rPh sb="17" eb="19">
      <t>インサツ</t>
    </rPh>
    <rPh sb="20" eb="22">
      <t>シャイン</t>
    </rPh>
    <rPh sb="23" eb="25">
      <t>オウイン</t>
    </rPh>
    <phoneticPr fontId="2"/>
  </si>
  <si>
    <t>T</t>
    <phoneticPr fontId="26"/>
  </si>
  <si>
    <r>
      <t>請求書締日は毎月25日・</t>
    </r>
    <r>
      <rPr>
        <b/>
        <sz val="12"/>
        <color rgb="FFFF0000"/>
        <rFont val="游ゴシック"/>
        <family val="3"/>
        <charset val="128"/>
      </rPr>
      <t>末日必着</t>
    </r>
    <r>
      <rPr>
        <b/>
        <sz val="10"/>
        <color theme="2" tint="-0.499984740745262"/>
        <rFont val="游ゴシック"/>
        <family val="3"/>
        <charset val="128"/>
      </rPr>
      <t>・翌月末支払（銀行休業日の場合は翌営業日）です。</t>
    </r>
    <rPh sb="0" eb="3">
      <t>セイキュウショ</t>
    </rPh>
    <rPh sb="3" eb="5">
      <t>シメビ</t>
    </rPh>
    <rPh sb="6" eb="8">
      <t>マイツキ</t>
    </rPh>
    <rPh sb="10" eb="11">
      <t>ニチ</t>
    </rPh>
    <rPh sb="12" eb="13">
      <t>マツ</t>
    </rPh>
    <rPh sb="13" eb="14">
      <t>ヒ</t>
    </rPh>
    <rPh sb="14" eb="16">
      <t>ヒッチャク</t>
    </rPh>
    <rPh sb="17" eb="19">
      <t>ヨクゲツ</t>
    </rPh>
    <rPh sb="19" eb="20">
      <t>マツ</t>
    </rPh>
    <rPh sb="20" eb="22">
      <t>シハライ</t>
    </rPh>
    <rPh sb="23" eb="25">
      <t>ギンコウ</t>
    </rPh>
    <rPh sb="25" eb="27">
      <t>キュウギョウ</t>
    </rPh>
    <rPh sb="27" eb="28">
      <t>ビ</t>
    </rPh>
    <rPh sb="29" eb="31">
      <t>バアイ</t>
    </rPh>
    <rPh sb="32" eb="33">
      <t>ヨク</t>
    </rPh>
    <rPh sb="33" eb="36">
      <t>エイギョウビ</t>
    </rPh>
    <phoneticPr fontId="2"/>
  </si>
  <si>
    <t>各支店10現場以上ある場合はシートをコピー、または下記担当各所までお問合せください。</t>
    <phoneticPr fontId="2"/>
  </si>
  <si>
    <t>入力後《総括・明細》各1部印刷、社印を押印ください。</t>
    <phoneticPr fontId="2"/>
  </si>
  <si>
    <t>必着日までに提出ください。(ホチキス使用不可)</t>
    <rPh sb="6" eb="8">
      <t>テイシュツ</t>
    </rPh>
    <phoneticPr fontId="2"/>
  </si>
  <si>
    <r>
      <rPr>
        <b/>
        <sz val="11"/>
        <color rgb="FFFF0000"/>
        <rFont val="ＭＳ Ｐ明朝"/>
        <family val="1"/>
        <charset val="128"/>
      </rPr>
      <t>[色付き部分]</t>
    </r>
    <r>
      <rPr>
        <b/>
        <sz val="10"/>
        <rFont val="ＭＳ Ｐ明朝"/>
        <family val="1"/>
        <charset val="128"/>
      </rPr>
      <t>のみ入力してください。(他の部分は明細より自動転記されます。)</t>
    </r>
    <rPh sb="1" eb="3">
      <t>イロツ</t>
    </rPh>
    <rPh sb="4" eb="6">
      <t>ブブン</t>
    </rPh>
    <rPh sb="9" eb="11">
      <t>ニュウリョク</t>
    </rPh>
    <rPh sb="19" eb="20">
      <t>タ</t>
    </rPh>
    <rPh sb="21" eb="23">
      <t>ブブン</t>
    </rPh>
    <rPh sb="24" eb="26">
      <t>メイサイ</t>
    </rPh>
    <phoneticPr fontId="10"/>
  </si>
  <si>
    <r>
      <rPr>
        <b/>
        <sz val="11"/>
        <color rgb="FFFF0000"/>
        <rFont val="ＭＳ Ｐ明朝"/>
        <family val="1"/>
        <charset val="128"/>
      </rPr>
      <t>[金額欄]</t>
    </r>
    <r>
      <rPr>
        <b/>
        <sz val="10"/>
        <rFont val="ＭＳ Ｐ明朝"/>
        <family val="1"/>
        <charset val="128"/>
      </rPr>
      <t>には消費税込みの金額が自動的に明細より転記されますので、入力はしないでください。</t>
    </r>
    <rPh sb="1" eb="3">
      <t>キンガク</t>
    </rPh>
    <rPh sb="3" eb="4">
      <t>ラン</t>
    </rPh>
    <rPh sb="7" eb="10">
      <t>ショウヒゼイ</t>
    </rPh>
    <rPh sb="10" eb="11">
      <t>コ</t>
    </rPh>
    <rPh sb="13" eb="15">
      <t>キンガク</t>
    </rPh>
    <rPh sb="16" eb="19">
      <t>ジドウテキ</t>
    </rPh>
    <rPh sb="20" eb="22">
      <t>メイサイ</t>
    </rPh>
    <rPh sb="24" eb="26">
      <t>テンキ</t>
    </rPh>
    <rPh sb="33" eb="35">
      <t>ニュウリョク</t>
    </rPh>
    <phoneticPr fontId="2"/>
  </si>
  <si>
    <t>但し、決算月（8月）のみ末締となり必着日は経理よりご案内いたします。</t>
    <rPh sb="0" eb="1">
      <t>タダ</t>
    </rPh>
    <rPh sb="3" eb="5">
      <t>ケッサン</t>
    </rPh>
    <rPh sb="5" eb="6">
      <t>ツキ</t>
    </rPh>
    <rPh sb="8" eb="9">
      <t>ガツ</t>
    </rPh>
    <rPh sb="12" eb="13">
      <t>マツ</t>
    </rPh>
    <rPh sb="13" eb="14">
      <t>シメ</t>
    </rPh>
    <rPh sb="17" eb="19">
      <t>ヒッチャク</t>
    </rPh>
    <rPh sb="19" eb="20">
      <t>ヒ</t>
    </rPh>
    <rPh sb="21" eb="23">
      <t>ケイリ</t>
    </rPh>
    <rPh sb="26" eb="28">
      <t>アンナイ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</si>
</sst>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m/d;@"/>
    <numFmt numFmtId="177" formatCode="0;\-0;;@"/>
    <numFmt numFmtId="178" formatCode="#,##0.0;[Red]\-#,##0.0"/>
    <numFmt numFmtId="179" formatCode="#,##0.0_ ;[Red]\-#,##0.0\ "/>
    <numFmt numFmtId="180" formatCode="#;\-#;&quot;&quot;;@"/>
    <numFmt numFmtId="181" formatCode="#;\-#;;@"/>
    <numFmt numFmtId="182" formatCode="###,###,###;\-###,###,###;;@"/>
    <numFmt numFmtId="183" formatCode="#,###;[Red]\-#,###"/>
    <numFmt numFmtId="184" formatCode="0_ "/>
  </numFmts>
  <fonts count="64">
    <font>
      <sz val="11"/>
      <name val="ＭＳ Ｐゴシック"/>
      <charset val="128"/>
    </font>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22"/>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16"/>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i/>
      <sz val="11"/>
      <name val="ＭＳ Ｐ明朝"/>
      <family val="1"/>
      <charset val="128"/>
    </font>
    <font>
      <b/>
      <sz val="11"/>
      <name val="ＭＳ Ｐ明朝"/>
      <family val="1"/>
      <charset val="128"/>
    </font>
    <font>
      <sz val="13"/>
      <name val="ＭＳ Ｐ明朝"/>
      <family val="1"/>
      <charset val="128"/>
    </font>
    <font>
      <b/>
      <sz val="16"/>
      <name val="ＭＳ Ｐ明朝"/>
      <family val="1"/>
      <charset val="128"/>
    </font>
    <font>
      <sz val="11"/>
      <color rgb="FFFF0000"/>
      <name val="ＭＳ Ｐ明朝"/>
      <family val="1"/>
      <charset val="128"/>
    </font>
    <font>
      <b/>
      <sz val="11"/>
      <color rgb="FFFF0000"/>
      <name val="ＭＳ Ｐ明朝"/>
      <family val="1"/>
      <charset val="128"/>
    </font>
    <font>
      <b/>
      <u val="double"/>
      <sz val="11"/>
      <name val="ＭＳ Ｐ明朝"/>
      <family val="1"/>
      <charset val="128"/>
    </font>
    <font>
      <sz val="7.5"/>
      <name val="ＭＳ Ｐ明朝"/>
      <family val="1"/>
      <charset val="128"/>
    </font>
    <font>
      <b/>
      <u/>
      <sz val="11"/>
      <color rgb="FFFF0000"/>
      <name val="ＭＳ Ｐ明朝"/>
      <family val="1"/>
      <charset val="128"/>
    </font>
    <font>
      <sz val="12"/>
      <name val="ＭＳ Ｐゴシック"/>
      <family val="3"/>
      <charset val="128"/>
    </font>
    <font>
      <sz val="11"/>
      <name val="游ゴシック"/>
      <family val="3"/>
      <charset val="128"/>
    </font>
    <font>
      <b/>
      <sz val="11"/>
      <color rgb="FFFF0000"/>
      <name val="游ゴシック"/>
      <family val="3"/>
      <charset val="128"/>
    </font>
    <font>
      <b/>
      <u val="double"/>
      <sz val="11"/>
      <color rgb="FFFF0000"/>
      <name val="游ゴシック"/>
      <family val="3"/>
      <charset val="128"/>
    </font>
    <font>
      <sz val="6"/>
      <name val="ＭＳ Ｐゴシック"/>
      <family val="3"/>
      <charset val="128"/>
    </font>
    <font>
      <b/>
      <sz val="22"/>
      <name val="ＭＳ Ｐ明朝"/>
      <family val="1"/>
      <charset val="128"/>
    </font>
    <font>
      <sz val="8"/>
      <name val="ＭＳ Ｐ明朝"/>
      <family val="1"/>
      <charset val="128"/>
    </font>
    <font>
      <sz val="18"/>
      <name val="ＭＳ Ｐ明朝"/>
      <family val="1"/>
      <charset val="128"/>
    </font>
    <font>
      <b/>
      <sz val="9"/>
      <name val="ＭＳ Ｐ明朝"/>
      <family val="1"/>
      <charset val="128"/>
    </font>
    <font>
      <b/>
      <sz val="9"/>
      <color rgb="FFFF0000"/>
      <name val="ＭＳ Ｐ明朝"/>
      <family val="1"/>
      <charset val="128"/>
    </font>
    <font>
      <sz val="16"/>
      <color rgb="FFFF0000"/>
      <name val="ＭＳ Ｐ明朝"/>
      <family val="1"/>
      <charset val="128"/>
    </font>
    <font>
      <sz val="11"/>
      <color rgb="FFFF0000"/>
      <name val="ＭＳ Ｐゴシック"/>
      <family val="3"/>
      <charset val="128"/>
    </font>
    <font>
      <sz val="12"/>
      <color rgb="FFFF0000"/>
      <name val="ＭＳ Ｐ明朝"/>
      <family val="1"/>
      <charset val="128"/>
    </font>
    <font>
      <sz val="12"/>
      <color rgb="FFFF0000"/>
      <name val="ＭＳ Ｐゴシック"/>
      <family val="3"/>
      <charset val="128"/>
    </font>
    <font>
      <sz val="14"/>
      <color rgb="FFFF0000"/>
      <name val="ＭＳ Ｐ明朝"/>
      <family val="1"/>
      <charset val="128"/>
    </font>
    <font>
      <sz val="14"/>
      <color rgb="FFFF0000"/>
      <name val="ＭＳ Ｐゴシック"/>
      <family val="3"/>
      <charset val="128"/>
    </font>
    <font>
      <sz val="9"/>
      <color indexed="81"/>
      <name val="MS P 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9"/>
      <name val="游ゴシック"/>
      <family val="3"/>
      <charset val="128"/>
    </font>
    <font>
      <sz val="10"/>
      <name val="游ゴシック"/>
      <family val="3"/>
      <charset val="128"/>
    </font>
    <font>
      <b/>
      <sz val="10"/>
      <color theme="2" tint="-0.499984740745262"/>
      <name val="游ゴシック"/>
      <family val="3"/>
      <charset val="128"/>
    </font>
    <font>
      <b/>
      <sz val="10"/>
      <name val="游ゴシック"/>
      <family val="3"/>
      <charset val="128"/>
    </font>
    <font>
      <b/>
      <sz val="10"/>
      <name val="ＭＳ Ｐゴシック"/>
      <family val="3"/>
      <charset val="128"/>
    </font>
    <font>
      <sz val="11"/>
      <color theme="8" tint="-0.499984740745262"/>
      <name val="メイリオ"/>
      <family val="3"/>
      <charset val="128"/>
    </font>
    <font>
      <sz val="11"/>
      <color theme="8" tint="-0.499984740745262"/>
      <name val="Yu Gothic UI"/>
      <family val="3"/>
      <charset val="128"/>
    </font>
    <font>
      <sz val="11"/>
      <name val="Yu Gothic UI"/>
      <family val="3"/>
      <charset val="128"/>
    </font>
    <font>
      <sz val="9"/>
      <color theme="8" tint="-0.499984740745262"/>
      <name val="メイリオ"/>
      <family val="3"/>
      <charset val="128"/>
    </font>
    <font>
      <sz val="8"/>
      <color theme="8" tint="-0.499984740745262"/>
      <name val="メイリオ"/>
      <family val="3"/>
      <charset val="128"/>
    </font>
    <font>
      <b/>
      <sz val="12"/>
      <color theme="8" tint="-0.499984740745262"/>
      <name val="メイリオ"/>
      <family val="3"/>
      <charset val="128"/>
    </font>
    <font>
      <sz val="10"/>
      <color theme="8" tint="-0.499984740745262"/>
      <name val="メイリオ"/>
      <family val="3"/>
      <charset val="128"/>
    </font>
    <font>
      <sz val="6"/>
      <name val="ＭＳ Ｐゴシック"/>
      <family val="2"/>
      <charset val="128"/>
      <scheme val="minor"/>
    </font>
    <font>
      <sz val="14"/>
      <color theme="8" tint="-0.499984740745262"/>
      <name val="メイリオ"/>
      <family val="3"/>
      <charset val="128"/>
    </font>
    <font>
      <b/>
      <sz val="22"/>
      <color theme="8" tint="-0.249977111117893"/>
      <name val="游ゴシック"/>
      <family val="3"/>
      <charset val="128"/>
    </font>
    <font>
      <sz val="9"/>
      <color theme="8" tint="-0.249977111117893"/>
      <name val="游ゴシック"/>
      <family val="3"/>
      <charset val="128"/>
    </font>
    <font>
      <b/>
      <sz val="11"/>
      <color theme="8" tint="-0.249977111117893"/>
      <name val="游ゴシック"/>
      <family val="3"/>
      <charset val="128"/>
    </font>
    <font>
      <sz val="11"/>
      <color theme="8" tint="-0.249977111117893"/>
      <name val="ＭＳ Ｐゴシック"/>
      <family val="3"/>
      <charset val="128"/>
    </font>
    <font>
      <sz val="11"/>
      <color theme="8" tint="-0.249977111117893"/>
      <name val="游ゴシック"/>
      <family val="3"/>
      <charset val="128"/>
    </font>
    <font>
      <b/>
      <sz val="12"/>
      <color rgb="FFFF0000"/>
      <name val="游ゴシック"/>
      <family val="3"/>
      <charset val="128"/>
    </font>
    <font>
      <b/>
      <sz val="12"/>
      <name val="ＭＳ Ｐ明朝"/>
      <family val="1"/>
      <charset val="128"/>
    </font>
    <font>
      <b/>
      <sz val="1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s>
  <borders count="7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auto="1"/>
      </right>
      <top/>
      <bottom style="thin">
        <color auto="1"/>
      </bottom>
      <diagonal/>
    </border>
    <border>
      <left/>
      <right style="medium">
        <color auto="1"/>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596">
    <xf numFmtId="0" fontId="0" fillId="0" borderId="0" xfId="0"/>
    <xf numFmtId="0" fontId="3" fillId="0" borderId="0" xfId="0" applyFont="1"/>
    <xf numFmtId="0" fontId="6" fillId="0" borderId="0" xfId="0" applyFont="1"/>
    <xf numFmtId="0" fontId="3" fillId="0" borderId="6" xfId="0" applyFont="1" applyBorder="1"/>
    <xf numFmtId="0" fontId="9" fillId="0" borderId="0" xfId="0" applyFont="1" applyAlignment="1">
      <alignment vertical="center"/>
    </xf>
    <xf numFmtId="0" fontId="3" fillId="0" borderId="1" xfId="0" applyFont="1" applyBorder="1"/>
    <xf numFmtId="0" fontId="3" fillId="0" borderId="0" xfId="0" applyFont="1" applyAlignment="1">
      <alignment horizontal="center"/>
    </xf>
    <xf numFmtId="0" fontId="3" fillId="0" borderId="44" xfId="0" applyFont="1" applyBorder="1" applyAlignment="1">
      <alignment vertical="center"/>
    </xf>
    <xf numFmtId="6" fontId="5" fillId="0" borderId="0" xfId="1" applyNumberFormat="1" applyFont="1" applyBorder="1" applyAlignment="1" applyProtection="1">
      <alignment horizontal="center" vertical="center" shrinkToFit="1"/>
    </xf>
    <xf numFmtId="0" fontId="6" fillId="0" borderId="0" xfId="0" applyFont="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46" xfId="0" applyFont="1" applyBorder="1" applyAlignment="1">
      <alignment vertical="center"/>
    </xf>
    <xf numFmtId="49" fontId="15" fillId="0" borderId="0" xfId="0" applyNumberFormat="1" applyFont="1"/>
    <xf numFmtId="176" fontId="15" fillId="0" borderId="0" xfId="0" applyNumberFormat="1" applyFont="1"/>
    <xf numFmtId="0" fontId="3" fillId="0" borderId="0" xfId="0" applyFont="1" applyAlignment="1">
      <alignment shrinkToFit="1"/>
    </xf>
    <xf numFmtId="38" fontId="3" fillId="0" borderId="0" xfId="1" applyFont="1" applyBorder="1" applyAlignment="1" applyProtection="1"/>
    <xf numFmtId="38" fontId="6" fillId="0" borderId="0" xfId="1" applyFont="1" applyBorder="1" applyAlignment="1" applyProtection="1"/>
    <xf numFmtId="0" fontId="7"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3" fillId="0" borderId="24"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xf>
    <xf numFmtId="0" fontId="8" fillId="0" borderId="0" xfId="0" applyFont="1" applyAlignment="1">
      <alignment vertical="center"/>
    </xf>
    <xf numFmtId="49" fontId="18" fillId="0" borderId="7" xfId="0" applyNumberFormat="1" applyFont="1" applyBorder="1" applyAlignment="1">
      <alignment vertical="center"/>
    </xf>
    <xf numFmtId="49" fontId="7" fillId="0" borderId="0" xfId="0" applyNumberFormat="1" applyFont="1" applyAlignment="1">
      <alignment vertical="center"/>
    </xf>
    <xf numFmtId="176" fontId="7" fillId="0" borderId="0" xfId="0" applyNumberFormat="1" applyFont="1" applyAlignment="1">
      <alignment vertical="center"/>
    </xf>
    <xf numFmtId="0" fontId="7" fillId="0" borderId="0" xfId="0" applyFont="1" applyAlignment="1">
      <alignment vertical="center" shrinkToFit="1"/>
    </xf>
    <xf numFmtId="38" fontId="7" fillId="0" borderId="0" xfId="1" applyFont="1" applyBorder="1" applyAlignment="1" applyProtection="1">
      <alignment vertical="center"/>
    </xf>
    <xf numFmtId="0" fontId="3" fillId="0" borderId="4" xfId="0" applyFont="1" applyBorder="1"/>
    <xf numFmtId="0" fontId="14" fillId="0" borderId="0" xfId="0" applyFont="1" applyAlignment="1">
      <alignment horizontal="distributed"/>
    </xf>
    <xf numFmtId="6" fontId="3" fillId="0" borderId="0" xfId="1" applyNumberFormat="1" applyFont="1" applyBorder="1" applyAlignment="1" applyProtection="1">
      <alignment horizontal="right" vertical="center"/>
    </xf>
    <xf numFmtId="6" fontId="11" fillId="0" borderId="4" xfId="1" applyNumberFormat="1" applyFont="1" applyBorder="1" applyAlignment="1" applyProtection="1">
      <alignment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6" fontId="11" fillId="0" borderId="0" xfId="1" applyNumberFormat="1" applyFont="1" applyBorder="1" applyAlignment="1" applyProtection="1">
      <alignment vertical="center"/>
    </xf>
    <xf numFmtId="0" fontId="3" fillId="0" borderId="0" xfId="1" applyNumberFormat="1" applyFont="1" applyFill="1" applyBorder="1" applyAlignment="1" applyProtection="1">
      <alignment horizontal="left" vertical="center" shrinkToFit="1"/>
    </xf>
    <xf numFmtId="0" fontId="6" fillId="0" borderId="1" xfId="0" applyFont="1" applyBorder="1" applyAlignment="1">
      <alignment horizontal="center" vertical="center"/>
    </xf>
    <xf numFmtId="38" fontId="6" fillId="0" borderId="1" xfId="1" applyFont="1" applyBorder="1" applyAlignment="1" applyProtection="1">
      <alignment horizontal="right" vertical="center"/>
    </xf>
    <xf numFmtId="0" fontId="3" fillId="0" borderId="1" xfId="0" applyFont="1" applyBorder="1" applyAlignment="1">
      <alignment horizontal="left" shrinkToFit="1"/>
    </xf>
    <xf numFmtId="0" fontId="3" fillId="0" borderId="5" xfId="0" applyFont="1" applyBorder="1" applyAlignment="1">
      <alignment horizontal="right" vertical="center"/>
    </xf>
    <xf numFmtId="0" fontId="3" fillId="0" borderId="7" xfId="0" applyFont="1" applyBorder="1" applyAlignment="1">
      <alignment vertical="center"/>
    </xf>
    <xf numFmtId="38" fontId="7" fillId="0" borderId="0" xfId="1" applyFont="1" applyBorder="1" applyAlignment="1" applyProtection="1">
      <alignment horizontal="center" vertical="center"/>
    </xf>
    <xf numFmtId="0" fontId="5" fillId="0" borderId="0" xfId="0" applyFont="1" applyAlignment="1">
      <alignment vertical="center"/>
    </xf>
    <xf numFmtId="0" fontId="9" fillId="0" borderId="0" xfId="0" applyFont="1" applyAlignment="1">
      <alignment horizontal="center" vertical="center"/>
    </xf>
    <xf numFmtId="0" fontId="5" fillId="0" borderId="0" xfId="0" applyFont="1" applyAlignment="1">
      <alignment horizontal="distributed" vertical="center"/>
    </xf>
    <xf numFmtId="0" fontId="3" fillId="0" borderId="0" xfId="0" applyFont="1" applyAlignment="1">
      <alignment horizontal="center" vertical="center"/>
    </xf>
    <xf numFmtId="0" fontId="7" fillId="0" borderId="0" xfId="0" applyFont="1" applyAlignment="1">
      <alignment horizontal="center" vertical="center"/>
    </xf>
    <xf numFmtId="177" fontId="6" fillId="0" borderId="1" xfId="0" applyNumberFormat="1" applyFont="1" applyBorder="1" applyAlignment="1">
      <alignment horizontal="center" shrinkToFit="1"/>
    </xf>
    <xf numFmtId="0" fontId="23" fillId="0" borderId="0" xfId="2" applyFont="1" applyAlignment="1">
      <alignment vertical="center"/>
    </xf>
    <xf numFmtId="0" fontId="3" fillId="0" borderId="0" xfId="0" applyFont="1" applyAlignment="1">
      <alignment horizontal="distributed" vertical="center"/>
    </xf>
    <xf numFmtId="0" fontId="3" fillId="0" borderId="1" xfId="0" applyFont="1" applyBorder="1" applyAlignment="1">
      <alignment horizontal="left" vertical="center"/>
    </xf>
    <xf numFmtId="0" fontId="5" fillId="0" borderId="0" xfId="0" applyFont="1" applyAlignment="1">
      <alignment horizontal="center" vertical="center"/>
    </xf>
    <xf numFmtId="0" fontId="3" fillId="0" borderId="44" xfId="0" applyFont="1" applyBorder="1" applyAlignment="1">
      <alignment horizontal="center" vertical="center"/>
    </xf>
    <xf numFmtId="181" fontId="6" fillId="0" borderId="0" xfId="0" applyNumberFormat="1" applyFont="1" applyAlignment="1">
      <alignment horizontal="center" vertical="center"/>
    </xf>
    <xf numFmtId="0" fontId="6" fillId="0" borderId="0" xfId="0" applyFont="1" applyAlignment="1">
      <alignment horizontal="center" vertical="center"/>
    </xf>
    <xf numFmtId="0" fontId="19" fillId="0" borderId="0" xfId="0" applyFont="1" applyAlignment="1">
      <alignment horizontal="left" vertical="center"/>
    </xf>
    <xf numFmtId="0" fontId="3" fillId="0" borderId="6" xfId="0" applyFont="1" applyBorder="1" applyAlignment="1">
      <alignment horizontal="left" vertical="center"/>
    </xf>
    <xf numFmtId="0" fontId="6" fillId="0" borderId="0" xfId="0" applyFont="1" applyAlignment="1">
      <alignment horizontal="center"/>
    </xf>
    <xf numFmtId="0" fontId="6" fillId="0" borderId="1" xfId="0" applyFont="1" applyBorder="1"/>
    <xf numFmtId="0" fontId="3" fillId="0" borderId="0" xfId="0" applyFont="1" applyAlignment="1">
      <alignment horizontal="left" vertical="center" indent="1" shrinkToFit="1"/>
    </xf>
    <xf numFmtId="0" fontId="4" fillId="0" borderId="0" xfId="0" applyFont="1" applyAlignment="1">
      <alignment horizontal="left" vertical="center" indent="1" shrinkToFit="1"/>
    </xf>
    <xf numFmtId="49" fontId="6" fillId="0" borderId="0" xfId="0" applyNumberFormat="1"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shrinkToFit="1"/>
    </xf>
    <xf numFmtId="0" fontId="3" fillId="0" borderId="0" xfId="0" applyFont="1" applyAlignment="1">
      <alignment horizontal="left" vertical="center"/>
    </xf>
    <xf numFmtId="0" fontId="3" fillId="0" borderId="3" xfId="0" applyFont="1" applyBorder="1"/>
    <xf numFmtId="0" fontId="3" fillId="0" borderId="24" xfId="0" applyFont="1" applyBorder="1"/>
    <xf numFmtId="0" fontId="3" fillId="0" borderId="2" xfId="0" applyFont="1" applyBorder="1"/>
    <xf numFmtId="0" fontId="3" fillId="0" borderId="5" xfId="0" applyFont="1" applyBorder="1"/>
    <xf numFmtId="0" fontId="3" fillId="0" borderId="7" xfId="0" applyFont="1" applyBorder="1"/>
    <xf numFmtId="49" fontId="18" fillId="0" borderId="6" xfId="0" applyNumberFormat="1" applyFont="1" applyBorder="1" applyAlignment="1">
      <alignment horizontal="left" vertical="center"/>
    </xf>
    <xf numFmtId="49" fontId="17" fillId="0" borderId="0" xfId="0" applyNumberFormat="1" applyFont="1" applyAlignment="1">
      <alignment horizontal="right" vertical="center"/>
    </xf>
    <xf numFmtId="49" fontId="18" fillId="0" borderId="0" xfId="0" applyNumberFormat="1" applyFont="1" applyAlignment="1">
      <alignment vertical="center"/>
    </xf>
    <xf numFmtId="177" fontId="7" fillId="0" borderId="0" xfId="0" applyNumberFormat="1" applyFont="1" applyAlignment="1">
      <alignment horizontal="center" vertical="center" shrinkToFit="1"/>
    </xf>
    <xf numFmtId="177" fontId="6" fillId="0" borderId="0" xfId="0" applyNumberFormat="1" applyFont="1" applyAlignment="1">
      <alignment horizontal="center" vertical="center" shrinkToFit="1"/>
    </xf>
    <xf numFmtId="0" fontId="7" fillId="0" borderId="0" xfId="0" applyFont="1" applyAlignment="1">
      <alignment horizontal="center" vertical="center" shrinkToFit="1"/>
    </xf>
    <xf numFmtId="0" fontId="6" fillId="0" borderId="1" xfId="0" applyFont="1" applyBorder="1" applyAlignment="1">
      <alignment horizontal="center"/>
    </xf>
    <xf numFmtId="0" fontId="3" fillId="0" borderId="0" xfId="0" applyFont="1" applyAlignment="1">
      <alignment horizontal="left" vertical="center" indent="1"/>
    </xf>
    <xf numFmtId="0" fontId="3" fillId="0" borderId="44" xfId="0" applyFont="1" applyBorder="1" applyAlignment="1">
      <alignment horizontal="left" vertical="center" indent="1"/>
    </xf>
    <xf numFmtId="0" fontId="28" fillId="0" borderId="0" xfId="0" applyFont="1"/>
    <xf numFmtId="0" fontId="8" fillId="0" borderId="0" xfId="0" applyFont="1"/>
    <xf numFmtId="0" fontId="28" fillId="0" borderId="0" xfId="0" applyFont="1" applyAlignment="1">
      <alignment vertical="center"/>
    </xf>
    <xf numFmtId="0" fontId="3" fillId="0" borderId="43" xfId="0" applyFont="1" applyBorder="1"/>
    <xf numFmtId="0" fontId="3" fillId="0" borderId="58" xfId="0" applyFont="1" applyBorder="1"/>
    <xf numFmtId="0" fontId="11" fillId="0" borderId="1" xfId="0" applyFont="1" applyBorder="1" applyAlignment="1">
      <alignment horizontal="left" vertical="center"/>
    </xf>
    <xf numFmtId="49" fontId="31" fillId="0" borderId="6" xfId="0" applyNumberFormat="1" applyFont="1" applyBorder="1" applyAlignment="1">
      <alignment horizontal="left" vertical="center"/>
    </xf>
    <xf numFmtId="0" fontId="3" fillId="0" borderId="1" xfId="0" applyFont="1" applyBorder="1" applyAlignment="1">
      <alignment horizontal="center" shrinkToFit="1"/>
    </xf>
    <xf numFmtId="0" fontId="3" fillId="0" borderId="10" xfId="0" applyFont="1" applyBorder="1" applyAlignment="1">
      <alignment horizontal="center" shrinkToFit="1"/>
    </xf>
    <xf numFmtId="0" fontId="3" fillId="0" borderId="11" xfId="0" applyFont="1" applyBorder="1" applyAlignment="1">
      <alignment horizontal="center" shrinkToFit="1"/>
    </xf>
    <xf numFmtId="0" fontId="3" fillId="0" borderId="70" xfId="0" applyFont="1" applyBorder="1" applyAlignment="1">
      <alignment horizontal="center" shrinkToFit="1"/>
    </xf>
    <xf numFmtId="0" fontId="3" fillId="0" borderId="13" xfId="0" applyFont="1" applyBorder="1" applyAlignment="1">
      <alignment horizontal="center" shrinkToFit="1"/>
    </xf>
    <xf numFmtId="0" fontId="3" fillId="0" borderId="70"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3" xfId="0" applyFont="1" applyBorder="1" applyAlignment="1" applyProtection="1">
      <alignment horizontal="center" shrinkToFit="1"/>
      <protection locked="0"/>
    </xf>
    <xf numFmtId="0" fontId="3" fillId="0" borderId="17"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6" xfId="0" applyFont="1" applyBorder="1" applyAlignment="1">
      <alignment horizontal="center" shrinkToFit="1"/>
    </xf>
    <xf numFmtId="0" fontId="3" fillId="0" borderId="9" xfId="0" applyFont="1" applyBorder="1" applyAlignment="1">
      <alignment horizontal="center" shrinkToFit="1"/>
    </xf>
    <xf numFmtId="0" fontId="3" fillId="0" borderId="12" xfId="0" applyFont="1" applyBorder="1" applyAlignment="1">
      <alignment horizontal="center" shrinkToFit="1"/>
    </xf>
    <xf numFmtId="0" fontId="3" fillId="0" borderId="17" xfId="0" applyFont="1" applyBorder="1" applyAlignment="1">
      <alignment horizontal="center" shrinkToFit="1"/>
    </xf>
    <xf numFmtId="177" fontId="3" fillId="0" borderId="10" xfId="0" applyNumberFormat="1" applyFont="1" applyBorder="1" applyAlignment="1">
      <alignment horizontal="center" shrinkToFit="1"/>
    </xf>
    <xf numFmtId="0" fontId="3" fillId="0" borderId="18" xfId="0" applyFont="1" applyBorder="1" applyAlignment="1">
      <alignment horizontal="center" shrinkToFit="1"/>
    </xf>
    <xf numFmtId="0" fontId="3" fillId="0" borderId="14" xfId="0" applyFont="1" applyBorder="1" applyAlignment="1">
      <alignment horizontal="center" shrinkToFit="1"/>
    </xf>
    <xf numFmtId="0" fontId="1" fillId="0" borderId="0" xfId="2"/>
    <xf numFmtId="0" fontId="42" fillId="0" borderId="0" xfId="2" applyFont="1" applyAlignment="1">
      <alignment vertical="center"/>
    </xf>
    <xf numFmtId="0" fontId="23" fillId="0" borderId="0" xfId="2" applyFont="1" applyAlignment="1">
      <alignment horizontal="right" vertical="center"/>
    </xf>
    <xf numFmtId="0" fontId="24" fillId="0" borderId="0" xfId="2" applyFont="1" applyAlignment="1">
      <alignment horizontal="right" vertical="center"/>
    </xf>
    <xf numFmtId="0" fontId="24" fillId="0" borderId="0" xfId="2" applyFont="1" applyAlignment="1">
      <alignment vertical="center"/>
    </xf>
    <xf numFmtId="0" fontId="25" fillId="0" borderId="0" xfId="2" applyFont="1" applyAlignment="1">
      <alignment horizontal="left" vertical="center"/>
    </xf>
    <xf numFmtId="0" fontId="43" fillId="0" borderId="0" xfId="2" applyFont="1" applyAlignment="1">
      <alignment horizontal="right" vertical="center"/>
    </xf>
    <xf numFmtId="0" fontId="44" fillId="0" borderId="0" xfId="2" applyFont="1" applyAlignment="1">
      <alignment vertical="center"/>
    </xf>
    <xf numFmtId="0" fontId="40" fillId="0" borderId="0" xfId="2" applyFont="1"/>
    <xf numFmtId="0" fontId="43" fillId="0" borderId="0" xfId="2" applyFont="1" applyAlignment="1">
      <alignment vertical="center"/>
    </xf>
    <xf numFmtId="0" fontId="44" fillId="0" borderId="0" xfId="2" applyFont="1"/>
    <xf numFmtId="0" fontId="43" fillId="0" borderId="0" xfId="2" applyFont="1"/>
    <xf numFmtId="0" fontId="24" fillId="0" borderId="0" xfId="2" applyFont="1"/>
    <xf numFmtId="0" fontId="23" fillId="0" borderId="0" xfId="2" applyFont="1"/>
    <xf numFmtId="0" fontId="45" fillId="0" borderId="0" xfId="2" applyFont="1"/>
    <xf numFmtId="0" fontId="46" fillId="0" borderId="0" xfId="2" applyFont="1"/>
    <xf numFmtId="0" fontId="47" fillId="0" borderId="0" xfId="2" applyFont="1" applyAlignment="1">
      <alignment horizontal="center" vertical="center"/>
    </xf>
    <xf numFmtId="0" fontId="47" fillId="0" borderId="0" xfId="2" applyFont="1"/>
    <xf numFmtId="0" fontId="48" fillId="0" borderId="0" xfId="2" applyFont="1"/>
    <xf numFmtId="0" fontId="49" fillId="0" borderId="0" xfId="2" applyFont="1"/>
    <xf numFmtId="0" fontId="51" fillId="0" borderId="0" xfId="2" applyFont="1"/>
    <xf numFmtId="0" fontId="47" fillId="0" borderId="0" xfId="2" applyFont="1" applyAlignment="1">
      <alignment vertical="center"/>
    </xf>
    <xf numFmtId="0" fontId="48" fillId="0" borderId="0" xfId="2" applyFont="1" applyAlignment="1">
      <alignment vertical="center"/>
    </xf>
    <xf numFmtId="0" fontId="49" fillId="0" borderId="0" xfId="2" applyFont="1" applyAlignment="1">
      <alignment vertical="center"/>
    </xf>
    <xf numFmtId="0" fontId="53" fillId="0" borderId="0" xfId="2" applyFont="1" applyAlignment="1">
      <alignment horizontal="center" shrinkToFit="1"/>
    </xf>
    <xf numFmtId="0" fontId="53" fillId="0" borderId="0" xfId="2" applyFont="1" applyAlignment="1">
      <alignment horizontal="center" vertical="center" shrinkToFit="1"/>
    </xf>
    <xf numFmtId="0" fontId="55" fillId="0" borderId="0" xfId="2" applyFont="1" applyAlignment="1">
      <alignment vertical="center"/>
    </xf>
    <xf numFmtId="0" fontId="53" fillId="0" borderId="0" xfId="2" applyFont="1" applyAlignment="1">
      <alignment shrinkToFit="1"/>
    </xf>
    <xf numFmtId="0" fontId="53" fillId="0" borderId="0" xfId="2" applyFont="1" applyAlignment="1">
      <alignment vertical="center" shrinkToFit="1"/>
    </xf>
    <xf numFmtId="0" fontId="57" fillId="0" borderId="0" xfId="2" applyFont="1" applyAlignment="1">
      <alignment vertical="center"/>
    </xf>
    <xf numFmtId="0" fontId="59" fillId="0" borderId="0" xfId="2" applyFont="1"/>
    <xf numFmtId="0" fontId="60" fillId="0" borderId="0" xfId="2" applyFont="1" applyAlignment="1">
      <alignment horizontal="right" vertical="center"/>
    </xf>
    <xf numFmtId="0" fontId="60" fillId="0" borderId="0" xfId="2" applyFont="1" applyAlignment="1">
      <alignment vertical="center"/>
    </xf>
    <xf numFmtId="0" fontId="40" fillId="0" borderId="0" xfId="2" applyFont="1" applyAlignment="1">
      <alignment vertical="center"/>
    </xf>
    <xf numFmtId="0" fontId="1" fillId="0" borderId="0" xfId="2" applyAlignment="1">
      <alignment vertical="center"/>
    </xf>
    <xf numFmtId="0" fontId="47" fillId="0" borderId="0" xfId="2" applyFont="1" applyAlignment="1">
      <alignment horizontal="center" vertical="center" shrinkToFit="1"/>
    </xf>
    <xf numFmtId="0" fontId="47" fillId="0" borderId="0" xfId="2" applyFont="1" applyAlignment="1">
      <alignment horizontal="left" vertical="center"/>
    </xf>
    <xf numFmtId="0" fontId="47" fillId="0" borderId="0" xfId="2" applyFont="1" applyAlignment="1">
      <alignment horizontal="right" vertical="center"/>
    </xf>
    <xf numFmtId="0" fontId="53" fillId="0" borderId="0" xfId="2" applyFont="1" applyAlignment="1">
      <alignment horizontal="right" shrinkToFit="1"/>
    </xf>
    <xf numFmtId="0" fontId="47" fillId="0" borderId="0" xfId="2" applyFont="1" applyAlignment="1">
      <alignment horizontal="right"/>
    </xf>
    <xf numFmtId="0" fontId="47" fillId="0" borderId="0" xfId="2" applyFont="1" applyAlignment="1">
      <alignment horizontal="left" vertical="center" indent="2"/>
    </xf>
    <xf numFmtId="0" fontId="47" fillId="0" borderId="0" xfId="2" applyFont="1" applyAlignment="1">
      <alignment horizontal="left" indent="2"/>
    </xf>
    <xf numFmtId="49" fontId="31" fillId="0" borderId="0" xfId="0" applyNumberFormat="1" applyFont="1" applyAlignment="1">
      <alignment horizontal="left" vertical="center"/>
    </xf>
    <xf numFmtId="0" fontId="8" fillId="0" borderId="0" xfId="0" applyFont="1" applyAlignment="1">
      <alignment horizontal="center" vertical="center"/>
    </xf>
    <xf numFmtId="0" fontId="12" fillId="0" borderId="0" xfId="0" applyFont="1" applyAlignment="1">
      <alignment horizontal="center" vertical="center"/>
    </xf>
    <xf numFmtId="177" fontId="9" fillId="0" borderId="71" xfId="0" applyNumberFormat="1" applyFont="1" applyBorder="1" applyAlignment="1">
      <alignment horizontal="center" vertical="center"/>
    </xf>
    <xf numFmtId="0" fontId="36" fillId="0" borderId="0" xfId="0" applyFont="1" applyProtection="1">
      <protection locked="0"/>
    </xf>
    <xf numFmtId="0" fontId="50" fillId="0" borderId="0" xfId="2" applyFont="1" applyAlignment="1">
      <alignment horizontal="right" shrinkToFit="1"/>
    </xf>
    <xf numFmtId="0" fontId="47" fillId="0" borderId="0" xfId="2" applyFont="1" applyAlignment="1">
      <alignment horizontal="center" vertical="center" shrinkToFit="1"/>
    </xf>
    <xf numFmtId="0" fontId="51" fillId="0" borderId="0" xfId="2" applyFont="1" applyAlignment="1">
      <alignment horizontal="center"/>
    </xf>
    <xf numFmtId="0" fontId="47" fillId="0" borderId="0" xfId="2" applyFont="1" applyAlignment="1">
      <alignment horizontal="left"/>
    </xf>
    <xf numFmtId="0" fontId="47" fillId="0" borderId="0" xfId="2" applyFont="1" applyAlignment="1">
      <alignment horizontal="left" vertical="center"/>
    </xf>
    <xf numFmtId="0" fontId="53" fillId="0" borderId="0" xfId="2" applyFont="1" applyAlignment="1">
      <alignment horizontal="right" vertical="top"/>
    </xf>
    <xf numFmtId="0" fontId="56" fillId="0" borderId="0" xfId="2" applyFont="1" applyAlignment="1">
      <alignment horizontal="center" vertical="center" shrinkToFit="1"/>
    </xf>
    <xf numFmtId="0" fontId="58" fillId="0" borderId="0" xfId="2" applyFont="1" applyAlignment="1">
      <alignment horizontal="left" vertical="center"/>
    </xf>
    <xf numFmtId="0" fontId="50" fillId="0" borderId="0" xfId="2" applyFont="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184" fontId="36" fillId="4" borderId="0" xfId="0" applyNumberFormat="1" applyFont="1" applyFill="1" applyAlignment="1" applyProtection="1">
      <alignment horizontal="left"/>
      <protection locked="0"/>
    </xf>
    <xf numFmtId="184" fontId="37" fillId="4" borderId="0" xfId="0" applyNumberFormat="1" applyFont="1" applyFill="1" applyAlignment="1" applyProtection="1">
      <alignment horizontal="left"/>
      <protection locked="0"/>
    </xf>
    <xf numFmtId="177" fontId="6" fillId="0" borderId="6" xfId="0" applyNumberFormat="1" applyFont="1" applyBorder="1" applyAlignment="1">
      <alignment horizontal="center"/>
    </xf>
    <xf numFmtId="0" fontId="13" fillId="0" borderId="0" xfId="0" applyFont="1" applyAlignment="1">
      <alignment horizontal="right"/>
    </xf>
    <xf numFmtId="0" fontId="6" fillId="3" borderId="6" xfId="0" applyFont="1" applyFill="1" applyBorder="1" applyAlignment="1" applyProtection="1">
      <alignment horizontal="center"/>
      <protection locked="0"/>
    </xf>
    <xf numFmtId="181" fontId="6" fillId="0" borderId="6" xfId="0" applyNumberFormat="1" applyFont="1" applyBorder="1" applyAlignment="1">
      <alignment horizontal="center"/>
    </xf>
    <xf numFmtId="0" fontId="5" fillId="0" borderId="0" xfId="0" applyFont="1" applyAlignment="1">
      <alignment vertical="center" shrinkToFit="1"/>
    </xf>
    <xf numFmtId="0" fontId="5" fillId="0" borderId="33" xfId="0" applyFont="1" applyBorder="1" applyAlignment="1">
      <alignment vertical="center" shrinkToFit="1"/>
    </xf>
    <xf numFmtId="0" fontId="5" fillId="0" borderId="0" xfId="0" applyFont="1" applyAlignment="1">
      <alignment horizontal="distributed" vertical="center"/>
    </xf>
    <xf numFmtId="0" fontId="0" fillId="0" borderId="0" xfId="0" applyAlignment="1">
      <alignment horizontal="distributed" vertical="center"/>
    </xf>
    <xf numFmtId="0" fontId="0" fillId="0" borderId="33" xfId="0" applyBorder="1" applyAlignment="1">
      <alignment horizontal="distributed" vertical="center"/>
    </xf>
    <xf numFmtId="0" fontId="6" fillId="2" borderId="6" xfId="0" applyFont="1" applyFill="1" applyBorder="1" applyAlignment="1" applyProtection="1">
      <alignment horizontal="center"/>
      <protection locked="0"/>
    </xf>
    <xf numFmtId="177" fontId="7" fillId="0" borderId="24" xfId="0" applyNumberFormat="1" applyFont="1" applyBorder="1" applyAlignment="1">
      <alignment horizontal="left" vertical="center" indent="1" shrinkToFit="1"/>
    </xf>
    <xf numFmtId="177" fontId="7" fillId="0" borderId="1" xfId="0" applyNumberFormat="1" applyFont="1" applyBorder="1" applyAlignment="1">
      <alignment horizontal="left" vertical="center" indent="1" shrinkToFit="1"/>
    </xf>
    <xf numFmtId="177" fontId="7" fillId="0" borderId="2" xfId="0" applyNumberFormat="1" applyFont="1" applyBorder="1" applyAlignment="1">
      <alignment horizontal="left" vertical="center" indent="1"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54"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16" fillId="0" borderId="55" xfId="0" applyFont="1" applyBorder="1" applyAlignment="1">
      <alignment horizontal="center" vertical="center" shrinkToFit="1"/>
    </xf>
    <xf numFmtId="0" fontId="3" fillId="0" borderId="3"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xf>
    <xf numFmtId="0" fontId="7" fillId="2" borderId="3" xfId="0" applyFont="1" applyFill="1" applyBorder="1" applyAlignment="1" applyProtection="1">
      <alignment horizontal="left" vertical="center" indent="1" shrinkToFit="1"/>
      <protection locked="0"/>
    </xf>
    <xf numFmtId="0" fontId="7" fillId="2" borderId="0" xfId="0" applyFont="1" applyFill="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177" fontId="7" fillId="0" borderId="3" xfId="0" applyNumberFormat="1" applyFont="1" applyBorder="1" applyAlignment="1">
      <alignment horizontal="left" vertical="center" indent="1" shrinkToFit="1"/>
    </xf>
    <xf numFmtId="177" fontId="7" fillId="0" borderId="0" xfId="0" applyNumberFormat="1" applyFont="1" applyAlignment="1">
      <alignment horizontal="left" vertical="center" indent="1" shrinkToFit="1"/>
    </xf>
    <xf numFmtId="177" fontId="7" fillId="0" borderId="4" xfId="0" applyNumberFormat="1" applyFont="1" applyBorder="1" applyAlignment="1">
      <alignment horizontal="left" vertical="center" indent="1" shrinkToFit="1"/>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177" fontId="6" fillId="0" borderId="6" xfId="0" applyNumberFormat="1" applyFont="1" applyBorder="1" applyAlignment="1">
      <alignment horizontal="center" vertical="center"/>
    </xf>
    <xf numFmtId="6" fontId="27" fillId="0" borderId="30" xfId="1" applyNumberFormat="1" applyFont="1" applyBorder="1" applyAlignment="1" applyProtection="1">
      <alignment horizontal="right" vertical="center" shrinkToFit="1"/>
    </xf>
    <xf numFmtId="6" fontId="27" fillId="0" borderId="29" xfId="1" applyNumberFormat="1" applyFont="1" applyBorder="1" applyAlignment="1" applyProtection="1">
      <alignment horizontal="right" vertical="center" shrinkToFit="1"/>
    </xf>
    <xf numFmtId="6" fontId="27" fillId="0" borderId="31" xfId="1" applyNumberFormat="1" applyFont="1" applyBorder="1" applyAlignment="1" applyProtection="1">
      <alignment horizontal="right" vertical="center" shrinkToFit="1"/>
    </xf>
    <xf numFmtId="6" fontId="27" fillId="0" borderId="34" xfId="1" applyNumberFormat="1" applyFont="1" applyBorder="1" applyAlignment="1" applyProtection="1">
      <alignment horizontal="right" vertical="center" shrinkToFit="1"/>
    </xf>
    <xf numFmtId="6" fontId="27" fillId="0" borderId="33" xfId="1" applyNumberFormat="1" applyFont="1" applyBorder="1" applyAlignment="1" applyProtection="1">
      <alignment horizontal="right" vertical="center" shrinkToFit="1"/>
    </xf>
    <xf numFmtId="6" fontId="27" fillId="0" borderId="35" xfId="1" applyNumberFormat="1" applyFont="1" applyBorder="1" applyAlignment="1" applyProtection="1">
      <alignment horizontal="right" vertical="center" shrinkToFit="1"/>
    </xf>
    <xf numFmtId="0" fontId="3" fillId="0" borderId="24" xfId="0" applyFont="1" applyBorder="1" applyAlignment="1">
      <alignment horizontal="distributed"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7" fillId="2" borderId="24" xfId="0"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7" fillId="2" borderId="2" xfId="0" applyFont="1" applyFill="1" applyBorder="1" applyAlignment="1" applyProtection="1">
      <alignment horizontal="left" vertical="center" indent="1" shrinkToFit="1"/>
      <protection locked="0"/>
    </xf>
    <xf numFmtId="0" fontId="3" fillId="0" borderId="0" xfId="0" applyFont="1" applyAlignment="1">
      <alignment horizontal="left" vertical="top"/>
    </xf>
    <xf numFmtId="0" fontId="9" fillId="0" borderId="0" xfId="0" applyFont="1" applyAlignment="1">
      <alignment horizontal="center" vertical="center"/>
    </xf>
    <xf numFmtId="0" fontId="9" fillId="0" borderId="6" xfId="0" applyFont="1" applyBorder="1" applyAlignment="1">
      <alignment horizontal="center" vertical="center"/>
    </xf>
    <xf numFmtId="0" fontId="11" fillId="0" borderId="1" xfId="0" applyFont="1" applyBorder="1" applyAlignment="1">
      <alignment horizontal="distributed"/>
    </xf>
    <xf numFmtId="6" fontId="3" fillId="0" borderId="29" xfId="1" applyNumberFormat="1" applyFont="1" applyBorder="1" applyAlignment="1" applyProtection="1">
      <alignment horizontal="center" vertical="center" shrinkToFit="1"/>
    </xf>
    <xf numFmtId="49" fontId="6" fillId="2" borderId="6" xfId="0" applyNumberFormat="1" applyFont="1" applyFill="1" applyBorder="1" applyAlignment="1" applyProtection="1">
      <alignment horizontal="center" vertical="center"/>
      <protection locked="0"/>
    </xf>
    <xf numFmtId="0" fontId="7" fillId="0" borderId="27" xfId="0" applyFont="1" applyBorder="1" applyAlignment="1">
      <alignment horizontal="center" vertical="center"/>
    </xf>
    <xf numFmtId="0" fontId="7" fillId="0" borderId="19" xfId="0" applyFont="1" applyBorder="1" applyAlignment="1">
      <alignment horizontal="center" vertical="center"/>
    </xf>
    <xf numFmtId="0" fontId="7" fillId="0" borderId="60"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3" fillId="0" borderId="10" xfId="0" applyFont="1" applyBorder="1" applyAlignment="1">
      <alignment horizontal="center" shrinkToFit="1"/>
    </xf>
    <xf numFmtId="0" fontId="7" fillId="0" borderId="24" xfId="0" applyFont="1" applyBorder="1" applyAlignment="1">
      <alignment horizontal="left" indent="1" shrinkToFit="1"/>
    </xf>
    <xf numFmtId="0" fontId="7" fillId="0" borderId="1" xfId="0" applyFont="1" applyBorder="1" applyAlignment="1">
      <alignment horizontal="left" indent="1" shrinkToFit="1"/>
    </xf>
    <xf numFmtId="0" fontId="7" fillId="0" borderId="2" xfId="0" applyFont="1" applyBorder="1" applyAlignment="1">
      <alignment horizontal="left" indent="1" shrinkToFit="1"/>
    </xf>
    <xf numFmtId="38" fontId="9" fillId="0" borderId="25" xfId="1" applyFont="1" applyBorder="1" applyAlignment="1" applyProtection="1">
      <alignment horizontal="right"/>
    </xf>
    <xf numFmtId="0" fontId="3" fillId="0" borderId="16" xfId="1" applyNumberFormat="1" applyFont="1" applyBorder="1" applyAlignment="1" applyProtection="1">
      <alignment horizontal="left" shrinkToFit="1"/>
      <protection locked="0"/>
    </xf>
    <xf numFmtId="0" fontId="3" fillId="0" borderId="9" xfId="1" applyNumberFormat="1" applyFont="1" applyBorder="1" applyAlignment="1" applyProtection="1">
      <alignment horizontal="left" shrinkToFit="1"/>
      <protection locked="0"/>
    </xf>
    <xf numFmtId="0" fontId="3" fillId="0" borderId="12" xfId="1" applyNumberFormat="1" applyFont="1" applyBorder="1" applyAlignment="1" applyProtection="1">
      <alignment horizontal="left" shrinkToFit="1"/>
      <protection locked="0"/>
    </xf>
    <xf numFmtId="0" fontId="3" fillId="0" borderId="9" xfId="0" applyFont="1" applyBorder="1" applyAlignment="1">
      <alignment horizontal="center" shrinkToFit="1"/>
    </xf>
    <xf numFmtId="177" fontId="7" fillId="0" borderId="16" xfId="0" applyNumberFormat="1" applyFont="1" applyBorder="1" applyAlignment="1">
      <alignment horizontal="left" indent="1" shrinkToFit="1"/>
    </xf>
    <xf numFmtId="177" fontId="7" fillId="0" borderId="9" xfId="0" applyNumberFormat="1" applyFont="1" applyBorder="1" applyAlignment="1">
      <alignment horizontal="left" indent="1" shrinkToFit="1"/>
    </xf>
    <xf numFmtId="177" fontId="7" fillId="0" borderId="12" xfId="0" applyNumberFormat="1" applyFont="1" applyBorder="1" applyAlignment="1">
      <alignment horizontal="left" indent="1" shrinkToFit="1"/>
    </xf>
    <xf numFmtId="38" fontId="9" fillId="0" borderId="61" xfId="1" applyFont="1" applyBorder="1" applyAlignment="1" applyProtection="1"/>
    <xf numFmtId="0" fontId="3" fillId="0" borderId="16" xfId="1" applyNumberFormat="1" applyFont="1" applyBorder="1" applyAlignment="1" applyProtection="1">
      <alignment horizontal="left" shrinkToFit="1"/>
    </xf>
    <xf numFmtId="0" fontId="3" fillId="0" borderId="9" xfId="1" applyNumberFormat="1" applyFont="1" applyBorder="1" applyAlignment="1" applyProtection="1">
      <alignment horizontal="left" shrinkToFit="1"/>
    </xf>
    <xf numFmtId="0" fontId="3" fillId="0" borderId="12" xfId="1" applyNumberFormat="1" applyFont="1" applyBorder="1" applyAlignment="1" applyProtection="1">
      <alignment horizontal="left" shrinkToFit="1"/>
    </xf>
    <xf numFmtId="0" fontId="7" fillId="0" borderId="22" xfId="0" applyFont="1" applyBorder="1" applyAlignment="1">
      <alignment horizontal="center" vertical="center"/>
    </xf>
    <xf numFmtId="38" fontId="9" fillId="0" borderId="25" xfId="1" applyFont="1" applyBorder="1" applyAlignment="1" applyProtection="1"/>
    <xf numFmtId="0" fontId="3" fillId="0" borderId="17" xfId="1" applyNumberFormat="1" applyFont="1" applyBorder="1" applyAlignment="1" applyProtection="1">
      <alignment horizontal="left" shrinkToFit="1"/>
    </xf>
    <xf numFmtId="0" fontId="3" fillId="0" borderId="10" xfId="1" applyNumberFormat="1" applyFont="1" applyBorder="1" applyAlignment="1" applyProtection="1">
      <alignment horizontal="left" shrinkToFit="1"/>
    </xf>
    <xf numFmtId="0" fontId="3" fillId="0" borderId="13" xfId="1" applyNumberFormat="1" applyFont="1" applyBorder="1" applyAlignment="1" applyProtection="1">
      <alignment horizontal="left" shrinkToFit="1"/>
    </xf>
    <xf numFmtId="0" fontId="7" fillId="0" borderId="17" xfId="0" applyFont="1" applyBorder="1" applyAlignment="1">
      <alignment horizontal="left" indent="1" shrinkToFit="1"/>
    </xf>
    <xf numFmtId="0" fontId="7" fillId="0" borderId="10" xfId="0" applyFont="1" applyBorder="1" applyAlignment="1">
      <alignment horizontal="left" indent="1" shrinkToFit="1"/>
    </xf>
    <xf numFmtId="0" fontId="7" fillId="0" borderId="13" xfId="0" applyFont="1" applyBorder="1" applyAlignment="1">
      <alignment horizontal="left" indent="1" shrinkToFit="1"/>
    </xf>
    <xf numFmtId="0" fontId="3" fillId="0" borderId="17" xfId="0" applyFont="1" applyBorder="1" applyAlignment="1" applyProtection="1">
      <alignment horizontal="left" shrinkToFit="1"/>
      <protection locked="0"/>
    </xf>
    <xf numFmtId="0" fontId="3" fillId="0" borderId="10" xfId="0" applyFont="1" applyBorder="1" applyAlignment="1" applyProtection="1">
      <alignment horizontal="left" shrinkToFit="1"/>
      <protection locked="0"/>
    </xf>
    <xf numFmtId="0" fontId="3" fillId="0" borderId="13" xfId="0" applyFont="1" applyBorder="1" applyAlignment="1" applyProtection="1">
      <alignment horizontal="left" shrinkToFit="1"/>
      <protection locked="0"/>
    </xf>
    <xf numFmtId="177" fontId="7" fillId="0" borderId="17" xfId="0" applyNumberFormat="1" applyFont="1" applyBorder="1" applyAlignment="1">
      <alignment horizontal="left" indent="1" shrinkToFit="1"/>
    </xf>
    <xf numFmtId="177" fontId="7" fillId="0" borderId="10" xfId="0" applyNumberFormat="1" applyFont="1" applyBorder="1" applyAlignment="1">
      <alignment horizontal="left" indent="1" shrinkToFit="1"/>
    </xf>
    <xf numFmtId="177" fontId="7" fillId="0" borderId="13" xfId="0" applyNumberFormat="1" applyFont="1" applyBorder="1" applyAlignment="1">
      <alignment horizontal="left" indent="1" shrinkToFit="1"/>
    </xf>
    <xf numFmtId="0" fontId="3" fillId="0" borderId="10" xfId="0" applyFont="1" applyBorder="1" applyAlignment="1" applyProtection="1">
      <alignment horizontal="center" shrinkToFit="1"/>
      <protection locked="0"/>
    </xf>
    <xf numFmtId="0" fontId="7" fillId="0" borderId="25" xfId="0" applyFont="1" applyBorder="1" applyAlignment="1" applyProtection="1">
      <alignment horizontal="left" indent="1" shrinkToFit="1"/>
      <protection locked="0"/>
    </xf>
    <xf numFmtId="38" fontId="9" fillId="0" borderId="17" xfId="1" applyFont="1" applyFill="1" applyBorder="1" applyAlignment="1" applyProtection="1">
      <alignment horizontal="right"/>
      <protection locked="0"/>
    </xf>
    <xf numFmtId="38" fontId="9" fillId="0" borderId="10" xfId="1" applyFont="1" applyFill="1" applyBorder="1" applyAlignment="1" applyProtection="1">
      <alignment horizontal="right"/>
      <protection locked="0"/>
    </xf>
    <xf numFmtId="38" fontId="9" fillId="0" borderId="13" xfId="1" applyFont="1" applyFill="1" applyBorder="1" applyAlignment="1" applyProtection="1">
      <alignment horizontal="right"/>
      <protection locked="0"/>
    </xf>
    <xf numFmtId="38" fontId="9" fillId="0" borderId="25" xfId="1" applyFont="1" applyFill="1" applyBorder="1" applyAlignment="1" applyProtection="1">
      <alignment horizontal="right"/>
      <protection locked="0"/>
    </xf>
    <xf numFmtId="0" fontId="7" fillId="0" borderId="17" xfId="0" applyFont="1" applyBorder="1" applyAlignment="1" applyProtection="1">
      <alignment horizontal="left" indent="1" shrinkToFit="1"/>
      <protection locked="0"/>
    </xf>
    <xf numFmtId="0" fontId="7" fillId="0" borderId="10" xfId="0" applyFont="1" applyBorder="1" applyAlignment="1" applyProtection="1">
      <alignment horizontal="left" indent="1" shrinkToFit="1"/>
      <protection locked="0"/>
    </xf>
    <xf numFmtId="0" fontId="7" fillId="0" borderId="13" xfId="0" applyFont="1" applyBorder="1" applyAlignment="1" applyProtection="1">
      <alignment horizontal="left" indent="1" shrinkToFit="1"/>
      <protection locked="0"/>
    </xf>
    <xf numFmtId="38" fontId="9" fillId="0" borderId="17" xfId="1" applyFont="1" applyBorder="1" applyAlignment="1" applyProtection="1"/>
    <xf numFmtId="38" fontId="9" fillId="0" borderId="10" xfId="1" applyFont="1" applyBorder="1" applyAlignment="1" applyProtection="1"/>
    <xf numFmtId="38" fontId="9" fillId="0" borderId="13" xfId="1" applyFont="1" applyBorder="1" applyAlignment="1" applyProtection="1"/>
    <xf numFmtId="38" fontId="9" fillId="0" borderId="26" xfId="1" applyFont="1" applyBorder="1" applyAlignment="1" applyProtection="1"/>
    <xf numFmtId="0" fontId="3" fillId="0" borderId="18" xfId="1" applyNumberFormat="1" applyFont="1" applyBorder="1" applyAlignment="1" applyProtection="1">
      <alignment horizontal="left" shrinkToFit="1"/>
    </xf>
    <xf numFmtId="0" fontId="3" fillId="0" borderId="11" xfId="1" applyNumberFormat="1" applyFont="1" applyBorder="1" applyAlignment="1" applyProtection="1">
      <alignment horizontal="left" shrinkToFit="1"/>
    </xf>
    <xf numFmtId="0" fontId="3" fillId="0" borderId="14" xfId="1" applyNumberFormat="1" applyFont="1" applyBorder="1" applyAlignment="1" applyProtection="1">
      <alignment horizontal="left" shrinkToFit="1"/>
    </xf>
    <xf numFmtId="0" fontId="6" fillId="0" borderId="19"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183" fontId="9" fillId="0" borderId="19" xfId="1" applyNumberFormat="1" applyFont="1" applyBorder="1" applyAlignment="1" applyProtection="1">
      <alignment horizontal="right"/>
    </xf>
    <xf numFmtId="183" fontId="9" fillId="0" borderId="15" xfId="1" applyNumberFormat="1" applyFont="1" applyBorder="1" applyAlignment="1" applyProtection="1">
      <alignment horizontal="right"/>
    </xf>
    <xf numFmtId="183" fontId="9" fillId="0" borderId="23" xfId="1" applyNumberFormat="1" applyFont="1" applyBorder="1" applyAlignment="1" applyProtection="1">
      <alignment horizontal="right"/>
    </xf>
    <xf numFmtId="0" fontId="3" fillId="0" borderId="20" xfId="0" applyFont="1" applyBorder="1" applyAlignment="1">
      <alignment horizontal="left" shrinkToFit="1"/>
    </xf>
    <xf numFmtId="0" fontId="3" fillId="0" borderId="8" xfId="0" applyFont="1" applyBorder="1" applyAlignment="1">
      <alignment horizontal="left" shrinkToFit="1"/>
    </xf>
    <xf numFmtId="0" fontId="3" fillId="0" borderId="21" xfId="0" applyFont="1" applyBorder="1" applyAlignment="1">
      <alignment horizontal="left" shrinkToFit="1"/>
    </xf>
    <xf numFmtId="183" fontId="9" fillId="0" borderId="61" xfId="1" applyNumberFormat="1" applyFont="1" applyBorder="1" applyAlignment="1" applyProtection="1"/>
    <xf numFmtId="0" fontId="3" fillId="0" borderId="11" xfId="0" applyFont="1" applyBorder="1" applyAlignment="1" applyProtection="1">
      <alignment horizontal="center" shrinkToFit="1"/>
      <protection locked="0"/>
    </xf>
    <xf numFmtId="0" fontId="7" fillId="0" borderId="26" xfId="0" applyFont="1" applyBorder="1" applyAlignment="1" applyProtection="1">
      <alignment horizontal="left" indent="1" shrinkToFit="1"/>
      <protection locked="0"/>
    </xf>
    <xf numFmtId="38" fontId="9" fillId="0" borderId="26" xfId="1" applyFont="1" applyFill="1" applyBorder="1" applyAlignment="1" applyProtection="1">
      <alignment horizontal="right"/>
      <protection locked="0"/>
    </xf>
    <xf numFmtId="0" fontId="3" fillId="0" borderId="18" xfId="0" applyFont="1" applyBorder="1" applyAlignment="1" applyProtection="1">
      <alignment horizontal="left" shrinkToFit="1"/>
      <protection locked="0"/>
    </xf>
    <xf numFmtId="0" fontId="3" fillId="0" borderId="11" xfId="0" applyFont="1" applyBorder="1" applyAlignment="1" applyProtection="1">
      <alignment horizontal="left" shrinkToFit="1"/>
      <protection locked="0"/>
    </xf>
    <xf numFmtId="0" fontId="3" fillId="0" borderId="14" xfId="0" applyFont="1" applyBorder="1" applyAlignment="1" applyProtection="1">
      <alignment horizontal="left" shrinkToFit="1"/>
      <protection locked="0"/>
    </xf>
    <xf numFmtId="0" fontId="3" fillId="0" borderId="11" xfId="0" applyFont="1" applyBorder="1" applyAlignment="1">
      <alignment horizontal="center" shrinkToFit="1"/>
    </xf>
    <xf numFmtId="177" fontId="7" fillId="0" borderId="18" xfId="0" applyNumberFormat="1" applyFont="1" applyBorder="1" applyAlignment="1">
      <alignment horizontal="left" indent="1" shrinkToFit="1"/>
    </xf>
    <xf numFmtId="177" fontId="7" fillId="0" borderId="11" xfId="0" applyNumberFormat="1" applyFont="1" applyBorder="1" applyAlignment="1">
      <alignment horizontal="left" indent="1" shrinkToFit="1"/>
    </xf>
    <xf numFmtId="177" fontId="7" fillId="0" borderId="14" xfId="0" applyNumberFormat="1" applyFont="1" applyBorder="1" applyAlignment="1">
      <alignment horizontal="left" indent="1" shrinkToFit="1"/>
    </xf>
    <xf numFmtId="0" fontId="62" fillId="0" borderId="6" xfId="0" applyFont="1" applyBorder="1" applyAlignment="1">
      <alignment horizontal="left" vertical="center"/>
    </xf>
    <xf numFmtId="0" fontId="7" fillId="0" borderId="6" xfId="0" applyFont="1" applyBorder="1" applyAlignment="1">
      <alignment horizontal="left" vertical="center"/>
    </xf>
    <xf numFmtId="0" fontId="14" fillId="0" borderId="0" xfId="0" applyFont="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0" borderId="0" xfId="0" applyFont="1" applyAlignment="1">
      <alignment horizontal="center" vertical="center"/>
    </xf>
    <xf numFmtId="0" fontId="0" fillId="0" borderId="0" xfId="0" applyAlignment="1">
      <alignment vertical="center"/>
    </xf>
    <xf numFmtId="0" fontId="3" fillId="0" borderId="2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horizontal="center" vertical="center" shrinkToFit="1"/>
    </xf>
    <xf numFmtId="0" fontId="7" fillId="0" borderId="0" xfId="0" applyFont="1" applyAlignment="1">
      <alignment horizontal="left" vertical="center"/>
    </xf>
    <xf numFmtId="0" fontId="3" fillId="0" borderId="0" xfId="0" applyFont="1" applyAlignment="1">
      <alignment horizontal="center" vertical="center" shrinkToFit="1"/>
    </xf>
    <xf numFmtId="0" fontId="20" fillId="0" borderId="0" xfId="0" applyFont="1" applyAlignment="1">
      <alignment horizontal="center" vertical="center"/>
    </xf>
    <xf numFmtId="0" fontId="3" fillId="0" borderId="1" xfId="0" applyFont="1" applyBorder="1" applyAlignment="1">
      <alignment horizontal="left" vertical="center"/>
    </xf>
    <xf numFmtId="0" fontId="11" fillId="0" borderId="20" xfId="0" applyFont="1" applyBorder="1" applyAlignment="1">
      <alignment horizontal="center" vertical="center" shrinkToFit="1"/>
    </xf>
    <xf numFmtId="0" fontId="11" fillId="0" borderId="8"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21" xfId="0" applyFont="1" applyBorder="1" applyAlignment="1">
      <alignment horizontal="center" vertical="center" shrinkToFit="1"/>
    </xf>
    <xf numFmtId="0" fontId="3" fillId="0" borderId="0" xfId="0" applyFont="1" applyAlignment="1">
      <alignment horizontal="center"/>
    </xf>
    <xf numFmtId="0" fontId="5" fillId="0" borderId="0" xfId="0" applyFont="1" applyAlignment="1">
      <alignment horizontal="center" vertical="center"/>
    </xf>
    <xf numFmtId="0" fontId="5" fillId="0" borderId="33" xfId="0" applyFont="1" applyBorder="1" applyAlignment="1">
      <alignment horizontal="center" vertical="center"/>
    </xf>
    <xf numFmtId="177" fontId="6" fillId="0" borderId="6" xfId="0" applyNumberFormat="1" applyFont="1" applyBorder="1" applyAlignment="1">
      <alignment horizontal="center" shrinkToFit="1"/>
    </xf>
    <xf numFmtId="0" fontId="7" fillId="0" borderId="47" xfId="0" applyFont="1" applyBorder="1" applyAlignment="1">
      <alignment horizontal="distributed" vertical="center"/>
    </xf>
    <xf numFmtId="0" fontId="7" fillId="0" borderId="42" xfId="0" applyFont="1" applyBorder="1" applyAlignment="1">
      <alignment horizontal="distributed" vertical="center"/>
    </xf>
    <xf numFmtId="0" fontId="7" fillId="0" borderId="57" xfId="0" applyFont="1" applyBorder="1" applyAlignment="1">
      <alignment horizontal="distributed" vertical="center"/>
    </xf>
    <xf numFmtId="0" fontId="7" fillId="0" borderId="6" xfId="0" applyFont="1" applyBorder="1" applyAlignment="1">
      <alignment horizontal="distributed" vertical="center"/>
    </xf>
    <xf numFmtId="49" fontId="6" fillId="0" borderId="47" xfId="0" applyNumberFormat="1" applyFont="1" applyBorder="1" applyAlignment="1" applyProtection="1">
      <alignment horizontal="center"/>
      <protection locked="0"/>
    </xf>
    <xf numFmtId="0" fontId="0" fillId="0" borderId="57" xfId="0" applyBorder="1" applyAlignment="1">
      <alignment horizontal="center"/>
    </xf>
    <xf numFmtId="0" fontId="6" fillId="2" borderId="42" xfId="0" applyFont="1" applyFill="1" applyBorder="1" applyAlignment="1" applyProtection="1">
      <alignment horizontal="center"/>
      <protection locked="0"/>
    </xf>
    <xf numFmtId="0" fontId="0" fillId="0" borderId="42" xfId="0" applyBorder="1" applyAlignment="1" applyProtection="1">
      <alignment horizontal="center"/>
      <protection locked="0"/>
    </xf>
    <xf numFmtId="0" fontId="0" fillId="0" borderId="6" xfId="0" applyBorder="1" applyAlignment="1" applyProtection="1">
      <alignment horizontal="center"/>
      <protection locked="0"/>
    </xf>
    <xf numFmtId="0" fontId="6" fillId="0" borderId="42" xfId="0" applyFont="1" applyBorder="1" applyAlignment="1">
      <alignment horizontal="center" shrinkToFit="1"/>
    </xf>
    <xf numFmtId="0" fontId="6" fillId="0" borderId="6" xfId="0" applyFont="1" applyBorder="1" applyAlignment="1">
      <alignment horizontal="center" shrinkToFit="1"/>
    </xf>
    <xf numFmtId="0" fontId="6" fillId="2" borderId="42" xfId="0" applyFont="1" applyFill="1" applyBorder="1" applyAlignment="1" applyProtection="1">
      <alignment horizontal="center" shrinkToFit="1"/>
      <protection locked="0"/>
    </xf>
    <xf numFmtId="0" fontId="0" fillId="0" borderId="42" xfId="0" applyBorder="1" applyAlignment="1" applyProtection="1">
      <alignment horizontal="center" shrinkToFit="1"/>
      <protection locked="0"/>
    </xf>
    <xf numFmtId="0" fontId="0" fillId="0" borderId="6" xfId="0" applyBorder="1" applyAlignment="1" applyProtection="1">
      <alignment horizontal="center" shrinkToFit="1"/>
      <protection locked="0"/>
    </xf>
    <xf numFmtId="49" fontId="6" fillId="0" borderId="42" xfId="0" applyNumberFormat="1" applyFont="1" applyBorder="1" applyAlignment="1">
      <alignment horizontal="center"/>
    </xf>
    <xf numFmtId="0" fontId="6" fillId="0" borderId="42" xfId="0" applyFont="1" applyBorder="1" applyAlignment="1">
      <alignment horizontal="center"/>
    </xf>
    <xf numFmtId="0" fontId="6" fillId="0" borderId="6" xfId="0" applyFont="1" applyBorder="1" applyAlignment="1">
      <alignment horizontal="center"/>
    </xf>
    <xf numFmtId="0" fontId="3" fillId="0" borderId="42" xfId="0" applyFont="1" applyBorder="1" applyAlignment="1">
      <alignment horizontal="center"/>
    </xf>
    <xf numFmtId="0" fontId="3" fillId="0" borderId="6" xfId="0" applyFont="1" applyBorder="1" applyAlignment="1">
      <alignment horizontal="center"/>
    </xf>
    <xf numFmtId="0" fontId="3" fillId="0" borderId="0" xfId="0" applyFont="1" applyAlignment="1">
      <alignment horizontal="left" vertical="center" indent="1"/>
    </xf>
    <xf numFmtId="0" fontId="3" fillId="0" borderId="44" xfId="0" applyFont="1" applyBorder="1" applyAlignment="1">
      <alignment horizontal="left" vertical="center" indent="1"/>
    </xf>
    <xf numFmtId="0" fontId="6" fillId="0" borderId="6" xfId="0" applyFont="1" applyBorder="1" applyAlignment="1" applyProtection="1">
      <alignment horizontal="center"/>
      <protection locked="0"/>
    </xf>
    <xf numFmtId="180" fontId="6" fillId="0" borderId="6" xfId="0" applyNumberFormat="1" applyFont="1" applyBorder="1" applyAlignment="1">
      <alignment horizontal="center"/>
    </xf>
    <xf numFmtId="0" fontId="3" fillId="0" borderId="47" xfId="0" applyFont="1" applyBorder="1" applyAlignment="1">
      <alignment horizontal="distributed" vertical="center"/>
    </xf>
    <xf numFmtId="0" fontId="3" fillId="0" borderId="42" xfId="0" applyFont="1" applyBorder="1" applyAlignment="1">
      <alignment horizontal="distributed" vertical="center"/>
    </xf>
    <xf numFmtId="0" fontId="3" fillId="0" borderId="48" xfId="0" applyFont="1" applyBorder="1" applyAlignment="1">
      <alignment horizontal="distributed" vertical="center"/>
    </xf>
    <xf numFmtId="177" fontId="7" fillId="0" borderId="41" xfId="0" applyNumberFormat="1" applyFont="1" applyBorder="1" applyAlignment="1">
      <alignment horizontal="left" vertical="center" indent="1" shrinkToFit="1"/>
    </xf>
    <xf numFmtId="177" fontId="7" fillId="0" borderId="42" xfId="0" applyNumberFormat="1" applyFont="1" applyBorder="1" applyAlignment="1">
      <alignment horizontal="left" vertical="center" indent="1" shrinkToFit="1"/>
    </xf>
    <xf numFmtId="177" fontId="7" fillId="0" borderId="43" xfId="0" applyNumberFormat="1" applyFont="1" applyBorder="1" applyAlignment="1">
      <alignment horizontal="left" vertical="center" indent="1" shrinkToFit="1"/>
    </xf>
    <xf numFmtId="0" fontId="3" fillId="0" borderId="51" xfId="0" applyFont="1" applyBorder="1" applyAlignment="1">
      <alignment horizontal="distributed" vertical="center"/>
    </xf>
    <xf numFmtId="181" fontId="7" fillId="0" borderId="3" xfId="0" applyNumberFormat="1" applyFont="1" applyBorder="1" applyAlignment="1">
      <alignment horizontal="left" vertical="center" indent="1" shrinkToFit="1"/>
    </xf>
    <xf numFmtId="181" fontId="7" fillId="0" borderId="0" xfId="0" applyNumberFormat="1" applyFont="1" applyAlignment="1">
      <alignment horizontal="left" vertical="center" indent="1" shrinkToFit="1"/>
    </xf>
    <xf numFmtId="181" fontId="7" fillId="0" borderId="44" xfId="0" applyNumberFormat="1" applyFont="1" applyBorder="1" applyAlignment="1">
      <alignment horizontal="left" vertical="center" indent="1" shrinkToFit="1"/>
    </xf>
    <xf numFmtId="177" fontId="7" fillId="0" borderId="44" xfId="0" applyNumberFormat="1" applyFont="1" applyBorder="1" applyAlignment="1">
      <alignment horizontal="left" vertical="center" indent="1" shrinkToFit="1"/>
    </xf>
    <xf numFmtId="181" fontId="7" fillId="0" borderId="41" xfId="0" applyNumberFormat="1" applyFont="1" applyBorder="1" applyAlignment="1">
      <alignment horizontal="left" vertical="center" indent="1" shrinkToFit="1"/>
    </xf>
    <xf numFmtId="181" fontId="7" fillId="0" borderId="42" xfId="0" applyNumberFormat="1" applyFont="1" applyBorder="1" applyAlignment="1">
      <alignment horizontal="left" vertical="center" indent="1" shrinkToFit="1"/>
    </xf>
    <xf numFmtId="181" fontId="7" fillId="0" borderId="43" xfId="0" applyNumberFormat="1" applyFont="1" applyBorder="1" applyAlignment="1">
      <alignment horizontal="left" vertical="center" indent="1" shrinkToFit="1"/>
    </xf>
    <xf numFmtId="177" fontId="6" fillId="0" borderId="47" xfId="0" applyNumberFormat="1" applyFont="1" applyBorder="1" applyAlignment="1">
      <alignment horizontal="center" vertical="center"/>
    </xf>
    <xf numFmtId="0" fontId="3" fillId="0" borderId="57" xfId="0" applyFont="1" applyBorder="1"/>
    <xf numFmtId="0" fontId="3" fillId="0" borderId="44" xfId="0" applyFont="1" applyBorder="1" applyAlignment="1">
      <alignment horizontal="center" vertical="center"/>
    </xf>
    <xf numFmtId="0" fontId="7" fillId="0" borderId="56"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59"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58" xfId="0" applyFont="1" applyBorder="1" applyAlignment="1">
      <alignment horizontal="distributed" vertical="center" wrapText="1"/>
    </xf>
    <xf numFmtId="0" fontId="22" fillId="0" borderId="3" xfId="0" applyFont="1" applyBorder="1" applyAlignment="1">
      <alignment horizontal="left" vertical="center" indent="1" shrinkToFit="1"/>
    </xf>
    <xf numFmtId="0" fontId="22" fillId="0" borderId="0" xfId="0" applyFont="1" applyAlignment="1">
      <alignment horizontal="left" vertical="center" indent="1" shrinkToFit="1"/>
    </xf>
    <xf numFmtId="0" fontId="5" fillId="0" borderId="0" xfId="0" applyFont="1" applyAlignment="1">
      <alignment horizontal="center" vertical="center" shrinkToFit="1"/>
    </xf>
    <xf numFmtId="0" fontId="5" fillId="0" borderId="33" xfId="0" applyFont="1" applyBorder="1" applyAlignment="1">
      <alignment horizontal="center" vertical="center" shrinkToFit="1"/>
    </xf>
    <xf numFmtId="177" fontId="6" fillId="0" borderId="0" xfId="0" applyNumberFormat="1" applyFont="1" applyAlignment="1">
      <alignment horizontal="center" vertical="center" shrinkToFit="1"/>
    </xf>
    <xf numFmtId="177" fontId="6" fillId="0" borderId="45" xfId="0" applyNumberFormat="1" applyFont="1" applyBorder="1" applyAlignment="1">
      <alignment horizontal="center" vertical="center" shrinkToFi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68"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Alignment="1">
      <alignment horizontal="center" vertical="center"/>
    </xf>
    <xf numFmtId="0" fontId="6" fillId="0" borderId="45" xfId="0" applyFont="1" applyBorder="1" applyAlignment="1">
      <alignment horizontal="center" vertical="center"/>
    </xf>
    <xf numFmtId="181" fontId="6" fillId="0" borderId="0" xfId="0" applyNumberFormat="1" applyFont="1" applyAlignment="1">
      <alignment horizontal="center" vertical="center"/>
    </xf>
    <xf numFmtId="181" fontId="6" fillId="0" borderId="45" xfId="0" applyNumberFormat="1" applyFont="1" applyBorder="1" applyAlignment="1">
      <alignment horizontal="center" vertical="center"/>
    </xf>
    <xf numFmtId="0" fontId="12" fillId="0" borderId="56" xfId="0" applyFont="1" applyBorder="1" applyAlignment="1">
      <alignment horizontal="distributed" vertical="center"/>
    </xf>
    <xf numFmtId="0" fontId="12" fillId="0" borderId="1" xfId="0" applyFont="1" applyBorder="1" applyAlignment="1">
      <alignment horizontal="distributed" vertical="center"/>
    </xf>
    <xf numFmtId="0" fontId="12" fillId="0" borderId="59" xfId="0" applyFont="1" applyBorder="1" applyAlignment="1">
      <alignment horizontal="distributed" vertical="center"/>
    </xf>
    <xf numFmtId="0" fontId="12" fillId="0" borderId="49" xfId="0" applyFont="1" applyBorder="1" applyAlignment="1">
      <alignment horizontal="distributed" vertical="center"/>
    </xf>
    <xf numFmtId="0" fontId="12" fillId="0" borderId="45" xfId="0" applyFont="1" applyBorder="1" applyAlignment="1">
      <alignment horizontal="distributed" vertical="center"/>
    </xf>
    <xf numFmtId="0" fontId="12" fillId="0" borderId="46" xfId="0" applyFont="1" applyBorder="1" applyAlignment="1">
      <alignment horizontal="distributed" vertical="center"/>
    </xf>
    <xf numFmtId="177" fontId="3" fillId="0" borderId="51" xfId="0" applyNumberFormat="1" applyFont="1" applyBorder="1" applyAlignment="1">
      <alignment horizontal="left" indent="1" shrinkToFit="1"/>
    </xf>
    <xf numFmtId="177" fontId="3" fillId="0" borderId="0" xfId="0" applyNumberFormat="1" applyFont="1" applyAlignment="1">
      <alignment horizontal="left" indent="1" shrinkToFit="1"/>
    </xf>
    <xf numFmtId="177" fontId="3" fillId="0" borderId="44" xfId="0" applyNumberFormat="1" applyFont="1" applyBorder="1" applyAlignment="1">
      <alignment horizontal="left" indent="1" shrinkToFit="1"/>
    </xf>
    <xf numFmtId="177" fontId="3" fillId="0" borderId="49" xfId="0" applyNumberFormat="1" applyFont="1" applyBorder="1" applyAlignment="1">
      <alignment horizontal="left" indent="1" shrinkToFit="1"/>
    </xf>
    <xf numFmtId="177" fontId="3" fillId="0" borderId="45" xfId="0" applyNumberFormat="1" applyFont="1" applyBorder="1" applyAlignment="1">
      <alignment horizontal="left" indent="1" shrinkToFit="1"/>
    </xf>
    <xf numFmtId="177" fontId="3" fillId="0" borderId="46" xfId="0" applyNumberFormat="1" applyFont="1" applyBorder="1" applyAlignment="1">
      <alignment horizontal="left" indent="1" shrinkToFit="1"/>
    </xf>
    <xf numFmtId="0" fontId="3" fillId="0" borderId="49" xfId="0" applyFont="1" applyBorder="1" applyAlignment="1">
      <alignment horizontal="distributed" vertical="center"/>
    </xf>
    <xf numFmtId="0" fontId="3" fillId="0" borderId="45" xfId="0" applyFont="1" applyBorder="1" applyAlignment="1">
      <alignment horizontal="distributed" vertical="center"/>
    </xf>
    <xf numFmtId="0" fontId="3" fillId="0" borderId="50" xfId="0" applyFont="1" applyBorder="1" applyAlignment="1">
      <alignment horizontal="distributed" vertical="center"/>
    </xf>
    <xf numFmtId="0" fontId="3" fillId="2" borderId="56" xfId="0" applyFont="1" applyFill="1" applyBorder="1" applyAlignment="1" applyProtection="1">
      <alignment horizontal="left" indent="1" shrinkToFit="1"/>
      <protection locked="0"/>
    </xf>
    <xf numFmtId="0" fontId="3" fillId="2" borderId="1" xfId="0" applyFont="1" applyFill="1" applyBorder="1" applyAlignment="1" applyProtection="1">
      <alignment horizontal="left" indent="1" shrinkToFit="1"/>
      <protection locked="0"/>
    </xf>
    <xf numFmtId="0" fontId="3" fillId="2" borderId="59" xfId="0" applyFont="1" applyFill="1" applyBorder="1" applyAlignment="1" applyProtection="1">
      <alignment horizontal="left" indent="1" shrinkToFit="1"/>
      <protection locked="0"/>
    </xf>
    <xf numFmtId="0" fontId="3" fillId="2" borderId="49" xfId="0" applyFont="1" applyFill="1" applyBorder="1" applyAlignment="1" applyProtection="1">
      <alignment horizontal="left" indent="1" shrinkToFit="1"/>
      <protection locked="0"/>
    </xf>
    <xf numFmtId="0" fontId="3" fillId="2" borderId="45" xfId="0" applyFont="1" applyFill="1" applyBorder="1" applyAlignment="1" applyProtection="1">
      <alignment horizontal="left" indent="1" shrinkToFit="1"/>
      <protection locked="0"/>
    </xf>
    <xf numFmtId="0" fontId="3" fillId="2" borderId="46" xfId="0" applyFont="1" applyFill="1" applyBorder="1" applyAlignment="1" applyProtection="1">
      <alignment horizontal="left" indent="1" shrinkToFit="1"/>
      <protection locked="0"/>
    </xf>
    <xf numFmtId="49" fontId="7" fillId="0" borderId="36" xfId="0" applyNumberFormat="1" applyFont="1" applyBorder="1" applyAlignment="1">
      <alignment horizontal="distributed" vertical="center"/>
    </xf>
    <xf numFmtId="49" fontId="7" fillId="0" borderId="8" xfId="0" applyNumberFormat="1" applyFont="1" applyBorder="1" applyAlignment="1">
      <alignment horizontal="distributed" vertical="center"/>
    </xf>
    <xf numFmtId="49" fontId="6" fillId="0" borderId="8" xfId="0" applyNumberFormat="1" applyFont="1" applyBorder="1" applyAlignment="1">
      <alignment horizontal="center" vertical="center"/>
    </xf>
    <xf numFmtId="49" fontId="6" fillId="0" borderId="66" xfId="0" applyNumberFormat="1" applyFont="1" applyBorder="1" applyAlignment="1">
      <alignment horizontal="center" vertical="center"/>
    </xf>
    <xf numFmtId="38" fontId="29" fillId="2" borderId="36" xfId="0" applyNumberFormat="1" applyFont="1" applyFill="1" applyBorder="1" applyAlignment="1" applyProtection="1">
      <alignment horizontal="right" indent="1" shrinkToFit="1"/>
      <protection locked="0"/>
    </xf>
    <xf numFmtId="38" fontId="29" fillId="2" borderId="8" xfId="0" applyNumberFormat="1" applyFont="1" applyFill="1" applyBorder="1" applyAlignment="1" applyProtection="1">
      <alignment horizontal="right" indent="1" shrinkToFit="1"/>
      <protection locked="0"/>
    </xf>
    <xf numFmtId="38" fontId="29" fillId="2" borderId="21" xfId="0" applyNumberFormat="1" applyFont="1" applyFill="1" applyBorder="1" applyAlignment="1" applyProtection="1">
      <alignment horizontal="right" indent="1" shrinkToFit="1"/>
      <protection locked="0"/>
    </xf>
    <xf numFmtId="0" fontId="6" fillId="0" borderId="2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182" fontId="29" fillId="0" borderId="36" xfId="0" applyNumberFormat="1" applyFont="1" applyBorder="1" applyAlignment="1">
      <alignment horizontal="right" indent="1" shrinkToFit="1"/>
    </xf>
    <xf numFmtId="182" fontId="29" fillId="0" borderId="8" xfId="0" applyNumberFormat="1" applyFont="1" applyBorder="1" applyAlignment="1">
      <alignment horizontal="right" indent="1" shrinkToFit="1"/>
    </xf>
    <xf numFmtId="182" fontId="29" fillId="0" borderId="21" xfId="0" applyNumberFormat="1" applyFont="1" applyBorder="1" applyAlignment="1">
      <alignment horizontal="right" indent="1" shrinkToFit="1"/>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66" xfId="0" applyFont="1" applyBorder="1" applyAlignment="1">
      <alignment horizontal="center" vertical="center"/>
    </xf>
    <xf numFmtId="49" fontId="7" fillId="0" borderId="66" xfId="0" applyNumberFormat="1" applyFont="1" applyBorder="1" applyAlignment="1">
      <alignment horizontal="distributed" vertical="center"/>
    </xf>
    <xf numFmtId="0" fontId="16" fillId="3" borderId="37" xfId="0" applyFont="1" applyFill="1" applyBorder="1" applyAlignment="1">
      <alignment horizontal="center" vertical="center" shrinkToFit="1"/>
    </xf>
    <xf numFmtId="0" fontId="16" fillId="3" borderId="65" xfId="0" applyFont="1" applyFill="1" applyBorder="1" applyAlignment="1">
      <alignment horizontal="center" vertical="center" shrinkToFit="1"/>
    </xf>
    <xf numFmtId="0" fontId="16" fillId="3" borderId="38" xfId="0" applyFont="1" applyFill="1" applyBorder="1" applyAlignment="1">
      <alignment horizontal="center" vertical="center" shrinkToFit="1"/>
    </xf>
    <xf numFmtId="49" fontId="6" fillId="0" borderId="36" xfId="0" applyNumberFormat="1" applyFont="1" applyBorder="1" applyAlignment="1">
      <alignment horizontal="center" vertical="center" shrinkToFit="1"/>
    </xf>
    <xf numFmtId="49" fontId="6" fillId="0" borderId="66" xfId="0" applyNumberFormat="1" applyFont="1" applyBorder="1" applyAlignment="1">
      <alignment horizontal="center" vertical="center" shrinkToFit="1"/>
    </xf>
    <xf numFmtId="182" fontId="29" fillId="2" borderId="36" xfId="0" applyNumberFormat="1" applyFont="1" applyFill="1" applyBorder="1" applyAlignment="1" applyProtection="1">
      <alignment horizontal="right" indent="1" shrinkToFit="1"/>
      <protection locked="0"/>
    </xf>
    <xf numFmtId="182" fontId="29" fillId="2" borderId="8" xfId="0" applyNumberFormat="1" applyFont="1" applyFill="1" applyBorder="1" applyAlignment="1" applyProtection="1">
      <alignment horizontal="right" indent="1" shrinkToFit="1"/>
      <protection locked="0"/>
    </xf>
    <xf numFmtId="182" fontId="29" fillId="2" borderId="21" xfId="0" applyNumberFormat="1" applyFont="1" applyFill="1" applyBorder="1" applyAlignment="1" applyProtection="1">
      <alignment horizontal="right" indent="1" shrinkToFit="1"/>
      <protection locked="0"/>
    </xf>
    <xf numFmtId="49" fontId="16" fillId="0" borderId="37" xfId="0" applyNumberFormat="1" applyFont="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38" xfId="0" applyNumberFormat="1" applyFont="1" applyBorder="1" applyAlignment="1">
      <alignment horizontal="center" vertical="center" shrinkToFit="1"/>
    </xf>
    <xf numFmtId="0" fontId="16" fillId="2" borderId="40" xfId="0" applyFont="1" applyFill="1" applyBorder="1" applyAlignment="1" applyProtection="1">
      <alignment horizontal="center" vertical="center" shrinkToFit="1"/>
      <protection locked="0"/>
    </xf>
    <xf numFmtId="49" fontId="6" fillId="0" borderId="8" xfId="0" applyNumberFormat="1" applyFont="1" applyBorder="1" applyAlignment="1">
      <alignment horizontal="center" vertical="center" shrinkToFit="1"/>
    </xf>
    <xf numFmtId="0" fontId="16" fillId="0" borderId="6" xfId="0" applyFont="1" applyBorder="1" applyAlignment="1">
      <alignment horizontal="center" vertical="center" shrinkToFit="1"/>
    </xf>
    <xf numFmtId="38" fontId="29" fillId="0" borderId="36" xfId="0" applyNumberFormat="1" applyFont="1" applyBorder="1" applyAlignment="1">
      <alignment horizontal="right" indent="1" shrinkToFit="1"/>
    </xf>
    <xf numFmtId="38" fontId="29" fillId="0" borderId="8" xfId="0" applyNumberFormat="1" applyFont="1" applyBorder="1" applyAlignment="1">
      <alignment horizontal="right" indent="1" shrinkToFit="1"/>
    </xf>
    <xf numFmtId="38" fontId="29" fillId="0" borderId="21" xfId="0" applyNumberFormat="1" applyFont="1" applyBorder="1" applyAlignment="1">
      <alignment horizontal="right" indent="1" shrinkToFit="1"/>
    </xf>
    <xf numFmtId="49" fontId="7" fillId="0" borderId="62" xfId="0" applyNumberFormat="1" applyFont="1" applyBorder="1" applyAlignment="1">
      <alignment horizontal="distributed" vertical="center"/>
    </xf>
    <xf numFmtId="49" fontId="7" fillId="0" borderId="63" xfId="0" applyNumberFormat="1" applyFont="1" applyBorder="1" applyAlignment="1">
      <alignment horizontal="distributed" vertical="center"/>
    </xf>
    <xf numFmtId="49" fontId="6" fillId="0" borderId="63" xfId="0" applyNumberFormat="1" applyFont="1" applyBorder="1" applyAlignment="1">
      <alignment horizontal="center" vertical="center"/>
    </xf>
    <xf numFmtId="49" fontId="6" fillId="0" borderId="67" xfId="0" applyNumberFormat="1" applyFont="1" applyBorder="1" applyAlignment="1">
      <alignment horizontal="center" vertical="center"/>
    </xf>
    <xf numFmtId="182" fontId="29" fillId="0" borderId="62" xfId="0" applyNumberFormat="1" applyFont="1" applyBorder="1" applyAlignment="1">
      <alignment horizontal="right" indent="1" shrinkToFit="1"/>
    </xf>
    <xf numFmtId="182" fontId="29" fillId="0" borderId="63" xfId="0" applyNumberFormat="1" applyFont="1" applyBorder="1" applyAlignment="1">
      <alignment horizontal="right" indent="1" shrinkToFit="1"/>
    </xf>
    <xf numFmtId="182" fontId="29" fillId="0" borderId="64" xfId="0" applyNumberFormat="1" applyFont="1" applyBorder="1" applyAlignment="1">
      <alignment horizontal="right" indent="1" shrinkToFit="1"/>
    </xf>
    <xf numFmtId="0" fontId="6" fillId="0" borderId="69"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183" fontId="29" fillId="2" borderId="36" xfId="0" applyNumberFormat="1" applyFont="1" applyFill="1" applyBorder="1" applyAlignment="1" applyProtection="1">
      <alignment horizontal="right" indent="1" shrinkToFit="1"/>
      <protection locked="0"/>
    </xf>
    <xf numFmtId="183" fontId="29" fillId="2" borderId="8" xfId="0" applyNumberFormat="1" applyFont="1" applyFill="1" applyBorder="1" applyAlignment="1" applyProtection="1">
      <alignment horizontal="right" indent="1" shrinkToFit="1"/>
      <protection locked="0"/>
    </xf>
    <xf numFmtId="183" fontId="29" fillId="2" borderId="21" xfId="0" applyNumberFormat="1" applyFont="1" applyFill="1" applyBorder="1" applyAlignment="1" applyProtection="1">
      <alignment horizontal="right" indent="1" shrinkToFit="1"/>
      <protection locked="0"/>
    </xf>
    <xf numFmtId="38" fontId="6" fillId="0" borderId="16" xfId="1" applyFont="1" applyBorder="1" applyAlignment="1" applyProtection="1">
      <alignment horizontal="right" shrinkToFit="1"/>
    </xf>
    <xf numFmtId="38" fontId="6" fillId="0" borderId="9" xfId="1" applyFont="1" applyBorder="1" applyAlignment="1" applyProtection="1">
      <alignment horizontal="right" shrinkToFit="1"/>
    </xf>
    <xf numFmtId="38" fontId="6" fillId="0" borderId="12" xfId="1" applyFont="1" applyBorder="1" applyAlignment="1" applyProtection="1">
      <alignment horizontal="right" shrinkToFit="1"/>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shrinkToFit="1"/>
    </xf>
    <xf numFmtId="0" fontId="7" fillId="0" borderId="8" xfId="0" applyFont="1" applyBorder="1" applyAlignment="1">
      <alignment horizontal="center" vertical="center" shrinkToFit="1"/>
    </xf>
    <xf numFmtId="49" fontId="7" fillId="0" borderId="6" xfId="0" applyNumberFormat="1" applyFont="1" applyBorder="1" applyAlignment="1">
      <alignment horizontal="left"/>
    </xf>
    <xf numFmtId="0" fontId="7" fillId="0" borderId="21" xfId="0" applyFont="1" applyBorder="1" applyAlignment="1">
      <alignment horizontal="center" vertical="center" shrinkToFit="1"/>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left" vertical="center" indent="1" shrinkToFit="1"/>
    </xf>
    <xf numFmtId="0" fontId="7" fillId="0" borderId="10" xfId="0" applyFont="1" applyBorder="1" applyAlignment="1">
      <alignment horizontal="left" vertical="center" indent="1" shrinkToFit="1"/>
    </xf>
    <xf numFmtId="0" fontId="7" fillId="0" borderId="13" xfId="0" applyFont="1" applyBorder="1" applyAlignment="1">
      <alignment horizontal="left" vertical="center" indent="1" shrinkToFit="1"/>
    </xf>
    <xf numFmtId="179" fontId="3" fillId="0" borderId="16" xfId="0" applyNumberFormat="1" applyFont="1" applyBorder="1" applyAlignment="1">
      <alignment horizontal="right" vertical="center" shrinkToFit="1"/>
    </xf>
    <xf numFmtId="179" fontId="3" fillId="0" borderId="12" xfId="0" applyNumberFormat="1" applyFont="1" applyBorder="1" applyAlignment="1">
      <alignment horizontal="right" vertical="center" shrinkToFit="1"/>
    </xf>
    <xf numFmtId="0" fontId="7" fillId="0" borderId="16" xfId="0" applyFont="1" applyBorder="1" applyAlignment="1" applyProtection="1">
      <alignment horizontal="center" shrinkToFit="1"/>
      <protection locked="0"/>
    </xf>
    <xf numFmtId="0" fontId="7" fillId="0" borderId="9" xfId="0" applyFont="1" applyBorder="1" applyAlignment="1" applyProtection="1">
      <alignment horizontal="center" shrinkToFit="1"/>
      <protection locked="0"/>
    </xf>
    <xf numFmtId="0" fontId="7" fillId="0" borderId="12" xfId="0" applyFont="1" applyBorder="1" applyAlignment="1" applyProtection="1">
      <alignment horizontal="center" shrinkToFit="1"/>
      <protection locked="0"/>
    </xf>
    <xf numFmtId="0" fontId="7" fillId="0" borderId="17" xfId="0" applyFont="1" applyBorder="1" applyAlignment="1" applyProtection="1">
      <alignment horizontal="left" shrinkToFit="1"/>
      <protection locked="0"/>
    </xf>
    <xf numFmtId="0" fontId="7" fillId="0" borderId="10" xfId="0" applyFont="1" applyBorder="1" applyAlignment="1" applyProtection="1">
      <alignment horizontal="left" shrinkToFit="1"/>
      <protection locked="0"/>
    </xf>
    <xf numFmtId="0" fontId="7" fillId="0" borderId="13" xfId="0" applyFont="1" applyBorder="1" applyAlignment="1" applyProtection="1">
      <alignment horizontal="left" shrinkToFit="1"/>
      <protection locked="0"/>
    </xf>
    <xf numFmtId="179" fontId="3" fillId="0" borderId="16" xfId="0" applyNumberFormat="1" applyFont="1" applyBorder="1" applyAlignment="1" applyProtection="1">
      <alignment horizontal="right" shrinkToFit="1"/>
      <protection locked="0"/>
    </xf>
    <xf numFmtId="179" fontId="3" fillId="0" borderId="12" xfId="0" applyNumberFormat="1" applyFont="1" applyBorder="1" applyAlignment="1" applyProtection="1">
      <alignment horizontal="right" shrinkToFit="1"/>
      <protection locked="0"/>
    </xf>
    <xf numFmtId="0" fontId="3" fillId="0" borderId="16" xfId="0" applyFont="1" applyBorder="1" applyAlignment="1" applyProtection="1">
      <alignment horizontal="center" shrinkToFit="1"/>
      <protection locked="0"/>
    </xf>
    <xf numFmtId="0" fontId="3" fillId="0" borderId="12" xfId="0" applyFont="1" applyBorder="1" applyAlignment="1" applyProtection="1">
      <alignment horizontal="center" shrinkToFit="1"/>
      <protection locked="0"/>
    </xf>
    <xf numFmtId="178" fontId="3" fillId="0" borderId="16" xfId="1" applyNumberFormat="1" applyFont="1" applyBorder="1" applyAlignment="1" applyProtection="1">
      <alignment horizontal="right" shrinkToFit="1"/>
      <protection locked="0"/>
    </xf>
    <xf numFmtId="178" fontId="3" fillId="0" borderId="9" xfId="1" applyNumberFormat="1" applyFont="1" applyBorder="1" applyAlignment="1" applyProtection="1">
      <alignment horizontal="right" shrinkToFit="1"/>
      <protection locked="0"/>
    </xf>
    <xf numFmtId="178" fontId="3" fillId="0" borderId="12" xfId="1" applyNumberFormat="1" applyFont="1" applyBorder="1" applyAlignment="1" applyProtection="1">
      <alignment horizontal="right" shrinkToFit="1"/>
      <protection locked="0"/>
    </xf>
    <xf numFmtId="178" fontId="3" fillId="0" borderId="18" xfId="1" applyNumberFormat="1" applyFont="1" applyBorder="1" applyAlignment="1" applyProtection="1">
      <alignment horizontal="right" vertical="center" shrinkToFit="1"/>
    </xf>
    <xf numFmtId="178" fontId="3" fillId="0" borderId="11"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38" fontId="6" fillId="0" borderId="18" xfId="1" applyFont="1" applyBorder="1" applyAlignment="1" applyProtection="1">
      <alignment horizontal="right" vertical="center" indent="1"/>
    </xf>
    <xf numFmtId="38" fontId="6" fillId="0" borderId="11" xfId="1" applyFont="1" applyBorder="1" applyAlignment="1" applyProtection="1">
      <alignment horizontal="right" vertical="center" indent="1"/>
    </xf>
    <xf numFmtId="38" fontId="6" fillId="0" borderId="14" xfId="1" applyFont="1" applyBorder="1" applyAlignment="1" applyProtection="1">
      <alignment horizontal="right" vertical="center" indent="1"/>
    </xf>
    <xf numFmtId="49" fontId="18" fillId="0" borderId="0" xfId="0" applyNumberFormat="1" applyFont="1" applyAlignment="1">
      <alignment horizontal="left"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left" vertical="center" indent="1" shrinkToFit="1"/>
    </xf>
    <xf numFmtId="0" fontId="7" fillId="0" borderId="11" xfId="0" applyFont="1" applyBorder="1" applyAlignment="1">
      <alignment horizontal="left" vertical="center" indent="1" shrinkToFit="1"/>
    </xf>
    <xf numFmtId="0" fontId="7" fillId="0" borderId="14" xfId="0" applyFont="1" applyBorder="1" applyAlignment="1">
      <alignment horizontal="left" vertical="center" indent="1" shrinkToFit="1"/>
    </xf>
    <xf numFmtId="179" fontId="3" fillId="0" borderId="18" xfId="0" applyNumberFormat="1" applyFont="1" applyBorder="1" applyAlignment="1">
      <alignment horizontal="right" vertical="center" shrinkToFit="1"/>
    </xf>
    <xf numFmtId="179" fontId="3" fillId="0" borderId="14" xfId="0" applyNumberFormat="1" applyFont="1" applyBorder="1" applyAlignment="1">
      <alignment horizontal="right" vertical="center" shrinkToFit="1"/>
    </xf>
    <xf numFmtId="177" fontId="3" fillId="0" borderId="18" xfId="0" applyNumberFormat="1" applyFont="1" applyBorder="1" applyAlignment="1">
      <alignment horizontal="center" vertical="center" shrinkToFit="1"/>
    </xf>
    <xf numFmtId="177" fontId="3" fillId="0" borderId="14" xfId="0" applyNumberFormat="1" applyFont="1" applyBorder="1" applyAlignment="1">
      <alignment horizontal="center" vertical="center" shrinkToFit="1"/>
    </xf>
    <xf numFmtId="0" fontId="7" fillId="0" borderId="18" xfId="0" applyFont="1" applyBorder="1" applyAlignment="1" applyProtection="1">
      <alignment horizontal="center" shrinkToFit="1"/>
      <protection locked="0"/>
    </xf>
    <xf numFmtId="0" fontId="7" fillId="0" borderId="11" xfId="0" applyFont="1" applyBorder="1" applyAlignment="1" applyProtection="1">
      <alignment horizontal="center" shrinkToFit="1"/>
      <protection locked="0"/>
    </xf>
    <xf numFmtId="0" fontId="7" fillId="0" borderId="14" xfId="0" applyFont="1" applyBorder="1" applyAlignment="1" applyProtection="1">
      <alignment horizontal="center" shrinkToFit="1"/>
      <protection locked="0"/>
    </xf>
    <xf numFmtId="0" fontId="7" fillId="0" borderId="18" xfId="0" applyFont="1" applyBorder="1" applyAlignment="1" applyProtection="1">
      <alignment horizontal="left" shrinkToFit="1"/>
      <protection locked="0"/>
    </xf>
    <xf numFmtId="0" fontId="7" fillId="0" borderId="11" xfId="0" applyFont="1" applyBorder="1" applyAlignment="1" applyProtection="1">
      <alignment horizontal="left" shrinkToFit="1"/>
      <protection locked="0"/>
    </xf>
    <xf numFmtId="0" fontId="7" fillId="0" borderId="14" xfId="0" applyFont="1" applyBorder="1" applyAlignment="1" applyProtection="1">
      <alignment horizontal="left" shrinkToFit="1"/>
      <protection locked="0"/>
    </xf>
    <xf numFmtId="179" fontId="3" fillId="0" borderId="18" xfId="0" applyNumberFormat="1" applyFont="1" applyBorder="1" applyAlignment="1" applyProtection="1">
      <alignment horizontal="right" shrinkToFit="1"/>
      <protection locked="0"/>
    </xf>
    <xf numFmtId="179" fontId="3" fillId="0" borderId="14" xfId="0" applyNumberFormat="1" applyFont="1" applyBorder="1" applyAlignment="1" applyProtection="1">
      <alignment horizontal="right" shrinkToFit="1"/>
      <protection locked="0"/>
    </xf>
    <xf numFmtId="0" fontId="3" fillId="0" borderId="18"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178" fontId="3" fillId="0" borderId="18" xfId="1" applyNumberFormat="1" applyFont="1" applyBorder="1" applyAlignment="1" applyProtection="1">
      <alignment horizontal="right" shrinkToFit="1"/>
      <protection locked="0"/>
    </xf>
    <xf numFmtId="178" fontId="3" fillId="0" borderId="11" xfId="1" applyNumberFormat="1" applyFont="1" applyBorder="1" applyAlignment="1" applyProtection="1">
      <alignment horizontal="right" shrinkToFit="1"/>
      <protection locked="0"/>
    </xf>
    <xf numFmtId="178" fontId="3" fillId="0" borderId="14" xfId="1" applyNumberFormat="1" applyFont="1" applyBorder="1" applyAlignment="1" applyProtection="1">
      <alignment horizontal="right" shrinkToFit="1"/>
      <protection locked="0"/>
    </xf>
    <xf numFmtId="38" fontId="6" fillId="0" borderId="18" xfId="1" applyFont="1" applyBorder="1" applyAlignment="1" applyProtection="1">
      <alignment horizontal="right" shrinkToFit="1"/>
    </xf>
    <xf numFmtId="38" fontId="6" fillId="0" borderId="11" xfId="1" applyFont="1" applyBorder="1" applyAlignment="1" applyProtection="1">
      <alignment horizontal="right" shrinkToFit="1"/>
    </xf>
    <xf numFmtId="38" fontId="6" fillId="0" borderId="14" xfId="1" applyFont="1" applyBorder="1" applyAlignment="1" applyProtection="1">
      <alignment horizontal="right" shrinkToFit="1"/>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179" fontId="3" fillId="0" borderId="17" xfId="0" applyNumberFormat="1" applyFont="1" applyBorder="1" applyAlignment="1">
      <alignment horizontal="right" vertical="center" shrinkToFit="1"/>
    </xf>
    <xf numFmtId="179" fontId="3" fillId="0" borderId="13" xfId="0" applyNumberFormat="1" applyFont="1" applyBorder="1" applyAlignment="1">
      <alignment horizontal="right" vertical="center" shrinkToFit="1"/>
    </xf>
    <xf numFmtId="177" fontId="3" fillId="0" borderId="17" xfId="0" applyNumberFormat="1" applyFont="1" applyBorder="1" applyAlignment="1">
      <alignment horizontal="center" vertical="center" shrinkToFit="1"/>
    </xf>
    <xf numFmtId="177" fontId="3" fillId="0" borderId="13" xfId="0" applyNumberFormat="1" applyFont="1" applyBorder="1" applyAlignment="1">
      <alignment horizontal="center" vertical="center" shrinkToFit="1"/>
    </xf>
    <xf numFmtId="178" fontId="3" fillId="0" borderId="17" xfId="1" applyNumberFormat="1" applyFont="1" applyBorder="1" applyAlignment="1" applyProtection="1">
      <alignment horizontal="right" vertical="center" shrinkToFit="1"/>
    </xf>
    <xf numFmtId="178" fontId="3" fillId="0" borderId="10" xfId="1" applyNumberFormat="1" applyFont="1" applyBorder="1" applyAlignment="1" applyProtection="1">
      <alignment horizontal="right" vertical="center" shrinkToFit="1"/>
    </xf>
    <xf numFmtId="178" fontId="3" fillId="0" borderId="13" xfId="1" applyNumberFormat="1" applyFont="1" applyBorder="1" applyAlignment="1" applyProtection="1">
      <alignment horizontal="right" vertical="center" shrinkToFit="1"/>
    </xf>
    <xf numFmtId="38" fontId="6" fillId="0" borderId="17" xfId="1" applyFont="1" applyBorder="1" applyAlignment="1" applyProtection="1">
      <alignment horizontal="right" vertical="center" indent="1"/>
    </xf>
    <xf numFmtId="38" fontId="6" fillId="0" borderId="10" xfId="1" applyFont="1" applyBorder="1" applyAlignment="1" applyProtection="1">
      <alignment horizontal="right" vertical="center" indent="1"/>
    </xf>
    <xf numFmtId="38" fontId="6" fillId="0" borderId="13" xfId="1" applyFont="1" applyBorder="1" applyAlignment="1" applyProtection="1">
      <alignment horizontal="right" vertical="center" indent="1"/>
    </xf>
    <xf numFmtId="0" fontId="7" fillId="0" borderId="17" xfId="0" applyFont="1" applyBorder="1" applyAlignment="1" applyProtection="1">
      <alignment horizontal="center" shrinkToFit="1"/>
      <protection locked="0"/>
    </xf>
    <xf numFmtId="0" fontId="7" fillId="0" borderId="10" xfId="0" applyFont="1" applyBorder="1" applyAlignment="1" applyProtection="1">
      <alignment horizontal="center" shrinkToFit="1"/>
      <protection locked="0"/>
    </xf>
    <xf numFmtId="0" fontId="7" fillId="0" borderId="13" xfId="0" applyFont="1" applyBorder="1" applyAlignment="1" applyProtection="1">
      <alignment horizontal="center" shrinkToFit="1"/>
      <protection locked="0"/>
    </xf>
    <xf numFmtId="179" fontId="3" fillId="0" borderId="17" xfId="0" applyNumberFormat="1" applyFont="1" applyBorder="1" applyAlignment="1" applyProtection="1">
      <alignment horizontal="right" shrinkToFit="1"/>
      <protection locked="0"/>
    </xf>
    <xf numFmtId="179" fontId="3" fillId="0" borderId="13" xfId="0" applyNumberFormat="1" applyFont="1" applyBorder="1" applyAlignment="1" applyProtection="1">
      <alignment horizontal="right" shrinkToFit="1"/>
      <protection locked="0"/>
    </xf>
    <xf numFmtId="0" fontId="3" fillId="0" borderId="17" xfId="0" applyFont="1" applyBorder="1" applyAlignment="1" applyProtection="1">
      <alignment horizontal="center" shrinkToFit="1"/>
      <protection locked="0"/>
    </xf>
    <xf numFmtId="0" fontId="3" fillId="0" borderId="13" xfId="0" applyFont="1" applyBorder="1" applyAlignment="1" applyProtection="1">
      <alignment horizontal="center" shrinkToFit="1"/>
      <protection locked="0"/>
    </xf>
    <xf numFmtId="178" fontId="3" fillId="0" borderId="17" xfId="1" applyNumberFormat="1" applyFont="1" applyBorder="1" applyAlignment="1" applyProtection="1">
      <alignment horizontal="right" shrinkToFit="1"/>
      <protection locked="0"/>
    </xf>
    <xf numFmtId="178" fontId="3" fillId="0" borderId="10" xfId="1" applyNumberFormat="1" applyFont="1" applyBorder="1" applyAlignment="1" applyProtection="1">
      <alignment horizontal="right" shrinkToFit="1"/>
      <protection locked="0"/>
    </xf>
    <xf numFmtId="178" fontId="3" fillId="0" borderId="13" xfId="1" applyNumberFormat="1" applyFont="1" applyBorder="1" applyAlignment="1" applyProtection="1">
      <alignment horizontal="right" shrinkToFit="1"/>
      <protection locked="0"/>
    </xf>
    <xf numFmtId="38" fontId="6" fillId="0" borderId="17" xfId="1" applyFont="1" applyBorder="1" applyAlignment="1" applyProtection="1">
      <alignment horizontal="right" shrinkToFit="1"/>
    </xf>
    <xf numFmtId="38" fontId="6" fillId="0" borderId="10" xfId="1" applyFont="1" applyBorder="1" applyAlignment="1" applyProtection="1">
      <alignment horizontal="right" shrinkToFit="1"/>
    </xf>
    <xf numFmtId="38" fontId="6" fillId="0" borderId="13" xfId="1" applyFont="1" applyBorder="1" applyAlignment="1" applyProtection="1">
      <alignment horizontal="right" shrinkToFit="1"/>
    </xf>
    <xf numFmtId="0" fontId="12" fillId="0" borderId="62" xfId="0" applyFont="1" applyBorder="1" applyAlignment="1">
      <alignment horizontal="center" vertical="center"/>
    </xf>
    <xf numFmtId="0" fontId="40" fillId="0" borderId="63" xfId="0" applyFont="1" applyBorder="1" applyAlignment="1">
      <alignment horizontal="center" vertical="center"/>
    </xf>
    <xf numFmtId="0" fontId="40" fillId="0" borderId="67" xfId="0" applyFont="1" applyBorder="1" applyAlignment="1">
      <alignment horizontal="center" vertical="center"/>
    </xf>
    <xf numFmtId="5" fontId="9" fillId="0" borderId="62" xfId="1" applyNumberFormat="1" applyFont="1" applyBorder="1" applyAlignment="1" applyProtection="1">
      <alignment horizontal="right" vertical="center"/>
    </xf>
    <xf numFmtId="5" fontId="41" fillId="0" borderId="63" xfId="0" applyNumberFormat="1" applyFont="1" applyBorder="1" applyAlignment="1">
      <alignment horizontal="right" vertical="center"/>
    </xf>
    <xf numFmtId="5" fontId="41" fillId="0" borderId="67" xfId="0" applyNumberFormat="1" applyFont="1" applyBorder="1" applyAlignment="1">
      <alignment horizontal="right" vertical="center"/>
    </xf>
    <xf numFmtId="0" fontId="14" fillId="0" borderId="47"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0" xfId="0" applyFont="1" applyAlignment="1">
      <alignment horizontal="center" vertical="center" wrapText="1"/>
    </xf>
    <xf numFmtId="0" fontId="1" fillId="0" borderId="44" xfId="0" applyFont="1" applyBorder="1" applyAlignment="1">
      <alignment horizontal="center" vertical="center" wrapText="1"/>
    </xf>
    <xf numFmtId="5" fontId="4" fillId="0" borderId="47" xfId="1" applyNumberFormat="1" applyFont="1" applyBorder="1" applyAlignment="1" applyProtection="1">
      <alignment horizontal="right" vertical="center"/>
    </xf>
    <xf numFmtId="5" fontId="0" fillId="0" borderId="42" xfId="0" applyNumberFormat="1" applyBorder="1"/>
    <xf numFmtId="5" fontId="0" fillId="0" borderId="43" xfId="0" applyNumberFormat="1" applyBorder="1"/>
    <xf numFmtId="5" fontId="0" fillId="0" borderId="51" xfId="0" applyNumberFormat="1" applyBorder="1"/>
    <xf numFmtId="5" fontId="0" fillId="0" borderId="0" xfId="0" applyNumberFormat="1"/>
    <xf numFmtId="5" fontId="0" fillId="0" borderId="44" xfId="0" applyNumberFormat="1" applyBorder="1"/>
    <xf numFmtId="0" fontId="3" fillId="2" borderId="56" xfId="0" applyFont="1" applyFill="1" applyBorder="1" applyAlignment="1" applyProtection="1">
      <alignment horizontal="left" wrapText="1" indent="1"/>
      <protection locked="0"/>
    </xf>
    <xf numFmtId="0" fontId="3" fillId="2" borderId="1" xfId="0" applyFont="1" applyFill="1" applyBorder="1" applyAlignment="1" applyProtection="1">
      <alignment horizontal="left" wrapText="1" indent="1"/>
      <protection locked="0"/>
    </xf>
    <xf numFmtId="0" fontId="3" fillId="2" borderId="59" xfId="0" applyFont="1" applyFill="1" applyBorder="1" applyAlignment="1" applyProtection="1">
      <alignment horizontal="left" wrapText="1" indent="1"/>
      <protection locked="0"/>
    </xf>
    <xf numFmtId="0" fontId="3" fillId="2" borderId="57" xfId="0" applyFont="1" applyFill="1" applyBorder="1" applyAlignment="1" applyProtection="1">
      <alignment horizontal="left" wrapText="1" indent="1"/>
      <protection locked="0"/>
    </xf>
    <xf numFmtId="0" fontId="3" fillId="2" borderId="6" xfId="0" applyFont="1" applyFill="1" applyBorder="1" applyAlignment="1" applyProtection="1">
      <alignment horizontal="left" wrapText="1" indent="1"/>
      <protection locked="0"/>
    </xf>
    <xf numFmtId="0" fontId="3" fillId="2" borderId="58" xfId="0" applyFont="1" applyFill="1" applyBorder="1" applyAlignment="1" applyProtection="1">
      <alignment horizontal="left" wrapText="1" indent="1"/>
      <protection locked="0"/>
    </xf>
    <xf numFmtId="177" fontId="3" fillId="0" borderId="56" xfId="0" applyNumberFormat="1" applyFont="1" applyBorder="1" applyAlignment="1">
      <alignment horizontal="left" wrapText="1" indent="1"/>
    </xf>
    <xf numFmtId="177" fontId="3" fillId="0" borderId="1" xfId="0" applyNumberFormat="1" applyFont="1" applyBorder="1" applyAlignment="1">
      <alignment horizontal="left" wrapText="1" indent="1"/>
    </xf>
    <xf numFmtId="177" fontId="3" fillId="0" borderId="59" xfId="0" applyNumberFormat="1" applyFont="1" applyBorder="1" applyAlignment="1">
      <alignment horizontal="left" wrapText="1" indent="1"/>
    </xf>
    <xf numFmtId="177" fontId="3" fillId="0" borderId="57" xfId="0" applyNumberFormat="1" applyFont="1" applyBorder="1" applyAlignment="1">
      <alignment horizontal="left" wrapText="1" indent="1"/>
    </xf>
    <xf numFmtId="177" fontId="3" fillId="0" borderId="6" xfId="0" applyNumberFormat="1" applyFont="1" applyBorder="1" applyAlignment="1">
      <alignment horizontal="left" wrapText="1" indent="1"/>
    </xf>
    <xf numFmtId="177" fontId="3" fillId="0" borderId="58" xfId="0" applyNumberFormat="1" applyFont="1" applyBorder="1" applyAlignment="1">
      <alignment horizontal="left" wrapText="1" indent="1"/>
    </xf>
    <xf numFmtId="0" fontId="0" fillId="0" borderId="43" xfId="0" applyBorder="1" applyAlignment="1">
      <alignment horizontal="center" vertical="center" shrinkToFit="1"/>
    </xf>
    <xf numFmtId="0" fontId="0" fillId="0" borderId="58" xfId="0" applyBorder="1" applyAlignment="1">
      <alignment horizontal="center" vertical="center" shrinkToFit="1"/>
    </xf>
    <xf numFmtId="0" fontId="7" fillId="0" borderId="0" xfId="0" applyFont="1" applyAlignment="1">
      <alignment horizontal="left" vertical="center" indent="1" shrinkToFit="1"/>
    </xf>
    <xf numFmtId="0" fontId="7" fillId="0" borderId="3" xfId="0" applyFont="1" applyBorder="1" applyAlignment="1">
      <alignment horizontal="left" vertical="center" indent="1" shrinkToFit="1"/>
    </xf>
    <xf numFmtId="0" fontId="0" fillId="0" borderId="4" xfId="0" applyBorder="1" applyAlignment="1">
      <alignment horizontal="distributed" vertical="center"/>
    </xf>
    <xf numFmtId="0" fontId="0" fillId="0" borderId="51" xfId="0" applyBorder="1" applyAlignment="1">
      <alignment horizontal="distributed" vertical="center"/>
    </xf>
    <xf numFmtId="177" fontId="9" fillId="0" borderId="65" xfId="0" applyNumberFormat="1" applyFont="1" applyBorder="1" applyAlignment="1">
      <alignment horizontal="left" vertical="center"/>
    </xf>
    <xf numFmtId="0" fontId="3" fillId="0" borderId="65" xfId="0" applyFont="1" applyBorder="1" applyAlignment="1">
      <alignment horizontal="left" vertical="center"/>
    </xf>
    <xf numFmtId="0" fontId="3" fillId="0" borderId="38" xfId="0" applyFont="1" applyBorder="1" applyAlignment="1">
      <alignment horizontal="left" vertical="center"/>
    </xf>
    <xf numFmtId="177" fontId="9" fillId="0" borderId="65" xfId="0" applyNumberFormat="1" applyFont="1" applyBorder="1" applyAlignment="1">
      <alignment horizontal="right" vertical="center"/>
    </xf>
    <xf numFmtId="0" fontId="3" fillId="0" borderId="65" xfId="0" applyFont="1" applyBorder="1" applyAlignment="1">
      <alignment horizontal="right" vertical="center"/>
    </xf>
    <xf numFmtId="0" fontId="3" fillId="0" borderId="37" xfId="0" applyFont="1" applyBorder="1" applyAlignment="1">
      <alignment horizontal="distributed" vertical="center"/>
    </xf>
    <xf numFmtId="0" fontId="0" fillId="0" borderId="65" xfId="0" applyBorder="1" applyAlignment="1">
      <alignment horizontal="distributed" vertical="center"/>
    </xf>
    <xf numFmtId="177" fontId="3" fillId="0" borderId="16" xfId="0" applyNumberFormat="1" applyFont="1" applyBorder="1" applyAlignment="1">
      <alignment horizontal="center" vertical="center" shrinkToFit="1"/>
    </xf>
    <xf numFmtId="177" fontId="3" fillId="0" borderId="12" xfId="0" applyNumberFormat="1" applyFont="1" applyBorder="1" applyAlignment="1">
      <alignment horizontal="center" vertical="center" shrinkToFit="1"/>
    </xf>
    <xf numFmtId="178" fontId="3" fillId="0" borderId="16" xfId="1" applyNumberFormat="1" applyFont="1" applyBorder="1" applyAlignment="1" applyProtection="1">
      <alignment horizontal="right" vertical="center" shrinkToFit="1"/>
    </xf>
    <xf numFmtId="178" fontId="3" fillId="0" borderId="9" xfId="1" applyNumberFormat="1" applyFont="1" applyBorder="1" applyAlignment="1" applyProtection="1">
      <alignment horizontal="right" vertical="center" shrinkToFit="1"/>
    </xf>
    <xf numFmtId="178" fontId="3" fillId="0" borderId="12" xfId="1" applyNumberFormat="1" applyFont="1" applyBorder="1" applyAlignment="1" applyProtection="1">
      <alignment horizontal="right" vertical="center" shrinkToFit="1"/>
    </xf>
    <xf numFmtId="38" fontId="6" fillId="0" borderId="16" xfId="1" applyFont="1" applyBorder="1" applyAlignment="1" applyProtection="1">
      <alignment horizontal="right" vertical="center" indent="1"/>
    </xf>
    <xf numFmtId="38" fontId="6" fillId="0" borderId="9" xfId="1" applyFont="1" applyBorder="1" applyAlignment="1" applyProtection="1">
      <alignment horizontal="right" vertical="center" indent="1"/>
    </xf>
    <xf numFmtId="38" fontId="6" fillId="0" borderId="12" xfId="1" applyFont="1" applyBorder="1" applyAlignment="1" applyProtection="1">
      <alignment horizontal="right" vertical="center" indent="1"/>
    </xf>
    <xf numFmtId="38" fontId="29" fillId="0" borderId="62" xfId="0" applyNumberFormat="1" applyFont="1" applyBorder="1" applyAlignment="1">
      <alignment horizontal="right" indent="1" shrinkToFit="1"/>
    </xf>
    <xf numFmtId="38" fontId="29" fillId="0" borderId="63" xfId="0" applyNumberFormat="1" applyFont="1" applyBorder="1" applyAlignment="1">
      <alignment horizontal="right" indent="1" shrinkToFit="1"/>
    </xf>
    <xf numFmtId="38" fontId="29" fillId="0" borderId="64" xfId="0" applyNumberFormat="1" applyFont="1" applyBorder="1" applyAlignment="1">
      <alignment horizontal="right" indent="1" shrinkToFit="1"/>
    </xf>
    <xf numFmtId="0" fontId="6" fillId="0" borderId="69" xfId="0" applyFont="1" applyBorder="1" applyAlignment="1">
      <alignment horizontal="center" vertical="center"/>
    </xf>
    <xf numFmtId="0" fontId="6" fillId="0" borderId="63" xfId="0" applyFont="1" applyBorder="1" applyAlignment="1">
      <alignment horizontal="center" vertical="center"/>
    </xf>
    <xf numFmtId="0" fontId="6" fillId="0" borderId="67"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10">
    <dxf>
      <fill>
        <patternFill>
          <bgColor rgb="FFFF6699"/>
        </patternFill>
      </fill>
    </dxf>
    <dxf>
      <fill>
        <patternFill>
          <bgColor rgb="FFFF6699"/>
        </patternFill>
      </fill>
    </dxf>
    <dxf>
      <fill>
        <patternFill>
          <bgColor rgb="FFFF6699"/>
        </patternFill>
      </fill>
    </dxf>
    <dxf>
      <fill>
        <patternFill>
          <bgColor rgb="FFFF6699"/>
        </patternFill>
      </fill>
    </dxf>
    <dxf>
      <fill>
        <patternFill>
          <bgColor rgb="FFFF6699"/>
        </patternFill>
      </fill>
    </dxf>
    <dxf>
      <fill>
        <patternFill>
          <bgColor rgb="FFFF6699"/>
        </patternFill>
      </fill>
    </dxf>
    <dxf>
      <fill>
        <patternFill>
          <bgColor rgb="FFFF6699"/>
        </patternFill>
      </fill>
    </dxf>
    <dxf>
      <fill>
        <patternFill>
          <bgColor rgb="FFFF6699"/>
        </patternFill>
      </fill>
    </dxf>
    <dxf>
      <fill>
        <patternFill>
          <bgColor rgb="FFFF6699"/>
        </patternFill>
      </fill>
    </dxf>
    <dxf>
      <fill>
        <patternFill>
          <bgColor rgb="FFFF6699"/>
        </patternFill>
      </fill>
    </dxf>
  </dxfs>
  <tableStyles count="0" defaultTableStyle="TableStyleMedium2" defaultPivotStyle="PivotStyleLight16"/>
  <colors>
    <mruColors>
      <color rgb="FFAAFCEC"/>
      <color rgb="FF8AFAE5"/>
      <color rgb="FF31F7D1"/>
      <color rgb="FFD0FBFC"/>
      <color rgb="FFCFFDFB"/>
      <color rgb="FFFF6699"/>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10/relationships/person" Target="persons/person0.xml"/><Relationship Id="rId26" Type="http://schemas.microsoft.com/office/2017/10/relationships/person" Target="persons/person.xml"/><Relationship Id="rId3" Type="http://schemas.openxmlformats.org/officeDocument/2006/relationships/worksheet" Target="worksheets/sheet3.xml"/><Relationship Id="rId21" Type="http://schemas.microsoft.com/office/2017/10/relationships/person" Target="persons/person2.xml"/><Relationship Id="rId7" Type="http://schemas.openxmlformats.org/officeDocument/2006/relationships/worksheet" Target="worksheets/sheet7.xml"/><Relationship Id="rId12" Type="http://schemas.openxmlformats.org/officeDocument/2006/relationships/worksheet" Target="worksheets/sheet12.xml"/><Relationship Id="rId25" Type="http://schemas.microsoft.com/office/2017/10/relationships/person" Target="persons/person6.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5.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17/10/relationships/person" Target="persons/person4.xml"/><Relationship Id="rId10" Type="http://schemas.openxmlformats.org/officeDocument/2006/relationships/worksheet" Target="worksheets/sheet10.xml"/><Relationship Id="rId19"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microsoft.com/office/2017/10/relationships/person" Target="persons/person7.xml"/></Relationships>
</file>

<file path=xl/drawings/drawing1.xml><?xml version="1.0" encoding="utf-8"?>
<xdr:wsDr xmlns:xdr="http://schemas.openxmlformats.org/drawingml/2006/spreadsheetDrawing" xmlns:a="http://schemas.openxmlformats.org/drawingml/2006/main">
  <xdr:twoCellAnchor>
    <xdr:from>
      <xdr:col>0</xdr:col>
      <xdr:colOff>182294</xdr:colOff>
      <xdr:row>29</xdr:row>
      <xdr:rowOff>65649</xdr:rowOff>
    </xdr:from>
    <xdr:to>
      <xdr:col>36</xdr:col>
      <xdr:colOff>73270</xdr:colOff>
      <xdr:row>50</xdr:row>
      <xdr:rowOff>141850</xdr:rowOff>
    </xdr:to>
    <xdr:sp macro="" textlink="">
      <xdr:nvSpPr>
        <xdr:cNvPr id="2" name="正方形/長方形 1">
          <a:extLst>
            <a:ext uri="{FF2B5EF4-FFF2-40B4-BE49-F238E27FC236}">
              <a16:creationId xmlns:a16="http://schemas.microsoft.com/office/drawing/2014/main" id="{879989A6-0789-436B-907A-48F62E2DCF1B}"/>
            </a:ext>
          </a:extLst>
        </xdr:cNvPr>
        <xdr:cNvSpPr/>
      </xdr:nvSpPr>
      <xdr:spPr bwMode="auto">
        <a:xfrm>
          <a:off x="182294" y="6425418"/>
          <a:ext cx="5877072" cy="4171951"/>
        </a:xfrm>
        <a:prstGeom prst="rect">
          <a:avLst/>
        </a:prstGeom>
        <a:noFill/>
        <a:ln w="15875"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noFill/>
        <a:ln w="9525" cmpd="sng">
          <a:noFill/>
        </a:ln>
      </a:spPr>
      <a:bodyPr vertOverflow="clip" horzOverflow="clip" wrap="square" rtlCol="0" anchor="ctr"/>
      <a:lstStyle>
        <a:defPPr algn="r">
          <a:defRPr kumimoji="1" sz="8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4F16-C1A0-4FC4-ABD6-1996DEA99CFD}">
  <sheetPr>
    <tabColor rgb="FFFF0000"/>
  </sheetPr>
  <dimension ref="A1:AQ51"/>
  <sheetViews>
    <sheetView showGridLines="0" tabSelected="1" zoomScale="130" zoomScaleNormal="130" workbookViewId="0">
      <selection activeCell="AR18" sqref="AR18"/>
    </sheetView>
  </sheetViews>
  <sheetFormatPr defaultColWidth="9" defaultRowHeight="18"/>
  <cols>
    <col min="1" max="1" width="7.77734375" style="52" customWidth="1"/>
    <col min="2" max="2" width="3.21875" style="52" customWidth="1"/>
    <col min="3" max="155" width="2.21875" style="110" customWidth="1"/>
    <col min="156" max="16384" width="9" style="110"/>
  </cols>
  <sheetData>
    <row r="1" spans="1:43" ht="36.6">
      <c r="A1" s="163" t="s">
        <v>111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row>
    <row r="2" spans="1:43" ht="18" customHeigh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t="s">
        <v>91</v>
      </c>
      <c r="AG2" s="139"/>
      <c r="AH2" s="139"/>
      <c r="AI2" s="139"/>
      <c r="AJ2" s="139"/>
      <c r="AK2" s="139"/>
      <c r="AL2" s="139"/>
      <c r="AM2" s="111"/>
      <c r="AN2" s="111"/>
      <c r="AO2" s="111"/>
      <c r="AP2" s="111"/>
      <c r="AQ2" s="111"/>
    </row>
    <row r="3" spans="1:43">
      <c r="A3" s="164" t="s">
        <v>92</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40"/>
    </row>
    <row r="4" spans="1:43" ht="18.75" customHeight="1">
      <c r="A4" s="141"/>
      <c r="B4" s="142"/>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row>
    <row r="5" spans="1:43" ht="18" customHeight="1">
      <c r="A5" s="113" t="s">
        <v>0</v>
      </c>
      <c r="B5" s="114" t="s">
        <v>85</v>
      </c>
    </row>
    <row r="6" spans="1:43" ht="13.2" customHeight="1">
      <c r="A6" s="112"/>
      <c r="B6" s="115"/>
    </row>
    <row r="7" spans="1:43" s="118" customFormat="1" ht="13.2" customHeight="1">
      <c r="A7" s="116"/>
      <c r="B7" s="117" t="s">
        <v>116</v>
      </c>
    </row>
    <row r="8" spans="1:43" s="118" customFormat="1" ht="13.2" customHeight="1">
      <c r="A8" s="116"/>
      <c r="B8" s="117" t="s">
        <v>122</v>
      </c>
    </row>
    <row r="9" spans="1:43" ht="13.2" customHeight="1">
      <c r="A9" s="112"/>
    </row>
    <row r="10" spans="1:43">
      <c r="A10" s="113" t="s">
        <v>1</v>
      </c>
      <c r="B10" s="114" t="s">
        <v>86</v>
      </c>
    </row>
    <row r="11" spans="1:43" s="118" customFormat="1" ht="12.6" customHeight="1">
      <c r="A11" s="116"/>
      <c r="B11" s="119"/>
    </row>
    <row r="12" spans="1:43" s="118" customFormat="1" ht="15" customHeight="1">
      <c r="A12" s="119"/>
      <c r="B12" s="117" t="s">
        <v>87</v>
      </c>
    </row>
    <row r="13" spans="1:43" s="118" customFormat="1" ht="15" customHeight="1">
      <c r="A13" s="119"/>
      <c r="B13" s="117" t="s">
        <v>88</v>
      </c>
    </row>
    <row r="14" spans="1:43" s="118" customFormat="1" ht="15" customHeight="1">
      <c r="A14" s="119"/>
      <c r="B14" s="120" t="s">
        <v>2</v>
      </c>
    </row>
    <row r="15" spans="1:43" s="118" customFormat="1" ht="15" customHeight="1">
      <c r="A15" s="119"/>
      <c r="B15" s="117" t="s">
        <v>3</v>
      </c>
    </row>
    <row r="16" spans="1:43" s="118" customFormat="1" ht="15" customHeight="1">
      <c r="A16" s="119"/>
      <c r="B16" s="120" t="s">
        <v>89</v>
      </c>
    </row>
    <row r="17" spans="1:36" s="118" customFormat="1" ht="15" customHeight="1">
      <c r="A17" s="119"/>
      <c r="B17" s="120" t="s">
        <v>90</v>
      </c>
    </row>
    <row r="18" spans="1:36" s="118" customFormat="1" ht="15" customHeight="1">
      <c r="A18" s="119"/>
      <c r="B18" s="120" t="s">
        <v>4</v>
      </c>
    </row>
    <row r="19" spans="1:36" s="118" customFormat="1" ht="15" customHeight="1">
      <c r="A19" s="119"/>
      <c r="B19" s="120" t="s">
        <v>5</v>
      </c>
    </row>
    <row r="20" spans="1:36" s="118" customFormat="1" ht="15" customHeight="1">
      <c r="A20" s="119"/>
      <c r="B20" s="120" t="s">
        <v>117</v>
      </c>
    </row>
    <row r="21" spans="1:36" s="118" customFormat="1" ht="12.6" customHeight="1">
      <c r="A21" s="119"/>
      <c r="B21" s="121"/>
    </row>
    <row r="22" spans="1:36">
      <c r="A22" s="113" t="s">
        <v>6</v>
      </c>
      <c r="B22" s="122" t="s">
        <v>118</v>
      </c>
    </row>
    <row r="23" spans="1:36" ht="12.6" customHeight="1">
      <c r="B23" s="123"/>
    </row>
    <row r="24" spans="1:36">
      <c r="A24" s="113" t="s">
        <v>7</v>
      </c>
      <c r="B24" s="122" t="s">
        <v>119</v>
      </c>
    </row>
    <row r="25" spans="1:36" ht="12.6" customHeight="1">
      <c r="B25" s="124"/>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18"/>
      <c r="AH25" s="118"/>
      <c r="AI25" s="118"/>
      <c r="AJ25" s="118"/>
    </row>
    <row r="26" spans="1:36" s="144" customFormat="1" ht="15" customHeight="1">
      <c r="A26" s="52"/>
      <c r="B26" s="117" t="s">
        <v>8</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row>
    <row r="27" spans="1:36" s="144" customFormat="1" ht="15" customHeight="1">
      <c r="A27" s="52"/>
      <c r="B27" s="117" t="s">
        <v>109</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row>
    <row r="28" spans="1:36" s="144" customFormat="1" ht="15" customHeight="1">
      <c r="A28" s="52"/>
      <c r="B28" s="117" t="s">
        <v>93</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row>
    <row r="29" spans="1:36" ht="12.6" customHeight="1">
      <c r="B29" s="117"/>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row>
    <row r="30" spans="1:36" ht="15" customHeight="1">
      <c r="B30" s="120"/>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row>
    <row r="31" spans="1:36" s="129" customFormat="1">
      <c r="A31" s="150" t="s">
        <v>112</v>
      </c>
      <c r="B31" s="150"/>
      <c r="C31" s="150"/>
      <c r="D31" s="150"/>
      <c r="E31" s="150"/>
      <c r="F31" s="150"/>
      <c r="G31" s="150"/>
      <c r="H31" s="150"/>
      <c r="I31" s="150"/>
      <c r="J31" s="150"/>
      <c r="K31" s="150"/>
      <c r="L31" s="150"/>
      <c r="M31" s="150"/>
      <c r="N31" s="150"/>
      <c r="O31" s="151"/>
      <c r="P31" s="127"/>
      <c r="Q31" s="127"/>
      <c r="R31" s="127"/>
      <c r="S31" s="127"/>
      <c r="T31" s="127"/>
      <c r="U31" s="127"/>
      <c r="V31" s="127"/>
      <c r="W31" s="127"/>
      <c r="X31" s="127"/>
      <c r="Y31" s="127"/>
      <c r="Z31" s="127"/>
      <c r="AA31" s="127"/>
      <c r="AB31" s="127"/>
      <c r="AC31" s="127"/>
      <c r="AD31" s="127"/>
      <c r="AE31" s="127"/>
      <c r="AF31" s="127"/>
      <c r="AG31" s="128"/>
    </row>
    <row r="32" spans="1:36" s="129" customFormat="1" ht="9" customHeight="1">
      <c r="A32" s="126"/>
      <c r="B32" s="126"/>
      <c r="C32" s="126"/>
      <c r="D32" s="126"/>
      <c r="E32" s="126"/>
      <c r="F32" s="126"/>
      <c r="G32" s="126"/>
      <c r="H32" s="126"/>
      <c r="I32" s="126"/>
      <c r="J32" s="126"/>
      <c r="K32" s="126"/>
      <c r="L32" s="126"/>
      <c r="M32" s="126"/>
      <c r="N32" s="127"/>
      <c r="O32" s="127"/>
      <c r="P32" s="127"/>
      <c r="Q32" s="127"/>
      <c r="R32" s="127"/>
      <c r="S32" s="127"/>
      <c r="T32" s="127"/>
      <c r="U32" s="127"/>
      <c r="V32" s="127"/>
      <c r="W32" s="127"/>
      <c r="X32" s="127"/>
      <c r="Y32" s="127"/>
      <c r="Z32" s="127"/>
      <c r="AA32" s="127"/>
      <c r="AB32" s="127"/>
      <c r="AC32" s="127"/>
      <c r="AD32" s="127"/>
      <c r="AE32" s="127"/>
      <c r="AF32" s="127"/>
      <c r="AG32" s="128"/>
    </row>
    <row r="33" spans="1:38" s="129" customFormat="1" ht="19.2">
      <c r="A33" s="157" t="s">
        <v>9</v>
      </c>
      <c r="B33" s="157"/>
      <c r="C33" s="157"/>
      <c r="D33" s="159" t="s">
        <v>10</v>
      </c>
      <c r="E33" s="159"/>
      <c r="F33" s="159"/>
      <c r="G33" s="159"/>
      <c r="H33" s="159"/>
      <c r="I33" s="159"/>
      <c r="J33" s="159"/>
      <c r="K33" s="159"/>
      <c r="L33" s="130"/>
      <c r="M33" s="160" t="s">
        <v>102</v>
      </c>
      <c r="N33" s="160"/>
      <c r="O33" s="160"/>
      <c r="P33" s="160"/>
      <c r="Q33" s="160"/>
      <c r="R33" s="160"/>
      <c r="S33" s="160"/>
      <c r="T33" s="160"/>
      <c r="U33" s="160"/>
      <c r="V33" s="160"/>
      <c r="W33" s="160"/>
      <c r="X33" s="160"/>
      <c r="Y33" s="160"/>
      <c r="Z33" s="160"/>
      <c r="AA33" s="160"/>
      <c r="AB33" s="160"/>
      <c r="AC33" s="160"/>
      <c r="AD33" s="160"/>
      <c r="AE33" s="160"/>
      <c r="AF33" s="160"/>
      <c r="AG33" s="160"/>
    </row>
    <row r="34" spans="1:38" s="133" customFormat="1" ht="17.399999999999999">
      <c r="A34" s="147"/>
      <c r="B34" s="148"/>
      <c r="C34" s="137"/>
      <c r="D34" s="158"/>
      <c r="E34" s="158"/>
      <c r="F34" s="158"/>
      <c r="G34" s="158"/>
      <c r="H34" s="158"/>
      <c r="I34" s="131"/>
      <c r="J34" s="131"/>
      <c r="K34" s="131"/>
      <c r="L34" s="131"/>
      <c r="M34" s="158" t="s">
        <v>11</v>
      </c>
      <c r="N34" s="158"/>
      <c r="O34" s="158"/>
      <c r="P34" s="158"/>
      <c r="Q34" s="158"/>
      <c r="R34" s="131" t="s">
        <v>95</v>
      </c>
      <c r="S34" s="131"/>
      <c r="T34" s="131"/>
      <c r="U34" s="131"/>
      <c r="V34" s="131"/>
      <c r="W34" s="131"/>
      <c r="X34" s="131"/>
      <c r="Y34" s="131"/>
      <c r="Z34" s="131"/>
      <c r="AA34" s="131"/>
      <c r="AB34" s="131"/>
      <c r="AC34" s="131"/>
      <c r="AD34" s="131"/>
      <c r="AE34" s="131"/>
      <c r="AF34" s="131"/>
      <c r="AG34" s="131"/>
      <c r="AH34" s="131"/>
      <c r="AI34" s="131"/>
      <c r="AJ34" s="131"/>
    </row>
    <row r="35" spans="1:38" s="129" customFormat="1" ht="9" customHeight="1">
      <c r="A35" s="149"/>
      <c r="B35" s="149"/>
      <c r="C35" s="127"/>
      <c r="D35" s="127"/>
      <c r="E35" s="127"/>
      <c r="F35" s="127"/>
      <c r="G35" s="127"/>
      <c r="H35" s="127"/>
      <c r="I35" s="130"/>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8"/>
    </row>
    <row r="36" spans="1:38" s="129" customFormat="1" ht="19.2">
      <c r="A36" s="157" t="s">
        <v>9</v>
      </c>
      <c r="B36" s="157"/>
      <c r="C36" s="157"/>
      <c r="D36" s="159" t="s">
        <v>12</v>
      </c>
      <c r="E36" s="159"/>
      <c r="F36" s="159"/>
      <c r="G36" s="159"/>
      <c r="H36" s="159"/>
      <c r="I36" s="159"/>
      <c r="J36" s="159"/>
      <c r="K36" s="159"/>
      <c r="L36" s="130"/>
      <c r="M36" s="160" t="s">
        <v>103</v>
      </c>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row>
    <row r="37" spans="1:38" s="133" customFormat="1" ht="17.399999999999999">
      <c r="A37" s="147"/>
      <c r="B37" s="148"/>
      <c r="C37" s="137"/>
      <c r="D37" s="158"/>
      <c r="E37" s="158"/>
      <c r="F37" s="158"/>
      <c r="G37" s="158"/>
      <c r="H37" s="158"/>
      <c r="I37" s="131"/>
      <c r="J37" s="131"/>
      <c r="K37" s="131"/>
      <c r="L37" s="131"/>
      <c r="M37" s="158" t="s">
        <v>13</v>
      </c>
      <c r="N37" s="158"/>
      <c r="O37" s="158"/>
      <c r="P37" s="158"/>
      <c r="Q37" s="158"/>
      <c r="R37" s="161" t="s">
        <v>99</v>
      </c>
      <c r="S37" s="161"/>
      <c r="T37" s="161"/>
      <c r="U37" s="161"/>
      <c r="V37" s="161"/>
      <c r="W37" s="161"/>
      <c r="X37" s="161"/>
      <c r="Y37" s="161"/>
      <c r="Z37" s="161"/>
      <c r="AA37" s="161"/>
      <c r="AB37" s="161"/>
      <c r="AC37" s="161"/>
      <c r="AD37" s="161"/>
      <c r="AE37" s="161"/>
      <c r="AF37" s="161"/>
      <c r="AG37" s="161"/>
      <c r="AH37" s="161"/>
      <c r="AI37" s="161"/>
      <c r="AJ37" s="161"/>
      <c r="AK37" s="161"/>
    </row>
    <row r="38" spans="1:38" s="129" customFormat="1" ht="9" customHeight="1">
      <c r="A38" s="149"/>
      <c r="B38" s="148"/>
      <c r="C38" s="134"/>
      <c r="D38" s="134"/>
      <c r="E38" s="134"/>
      <c r="F38" s="134"/>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8"/>
    </row>
    <row r="39" spans="1:38" s="129" customFormat="1" ht="19.2">
      <c r="A39" s="157" t="s">
        <v>9</v>
      </c>
      <c r="B39" s="157"/>
      <c r="C39" s="157"/>
      <c r="D39" s="159" t="s">
        <v>14</v>
      </c>
      <c r="E39" s="159"/>
      <c r="F39" s="159"/>
      <c r="G39" s="159"/>
      <c r="H39" s="159"/>
      <c r="I39" s="159"/>
      <c r="J39" s="159"/>
      <c r="K39" s="159"/>
      <c r="L39" s="130"/>
      <c r="M39" s="160" t="s">
        <v>104</v>
      </c>
      <c r="N39" s="160"/>
      <c r="O39" s="160"/>
      <c r="P39" s="160"/>
      <c r="Q39" s="160"/>
      <c r="R39" s="160"/>
      <c r="S39" s="160"/>
      <c r="T39" s="160"/>
      <c r="U39" s="160"/>
      <c r="V39" s="160"/>
      <c r="W39" s="160"/>
      <c r="X39" s="160"/>
      <c r="Y39" s="160"/>
      <c r="Z39" s="160"/>
      <c r="AA39" s="160"/>
      <c r="AB39" s="160"/>
      <c r="AC39" s="160"/>
      <c r="AD39" s="160"/>
      <c r="AE39" s="160"/>
      <c r="AF39" s="160"/>
      <c r="AG39" s="160"/>
    </row>
    <row r="40" spans="1:38" s="133" customFormat="1" ht="17.399999999999999">
      <c r="A40" s="147"/>
      <c r="B40" s="148"/>
      <c r="C40" s="137"/>
      <c r="D40" s="158"/>
      <c r="E40" s="158"/>
      <c r="F40" s="158"/>
      <c r="G40" s="158"/>
      <c r="H40" s="158"/>
      <c r="I40" s="131"/>
      <c r="J40" s="131"/>
      <c r="K40" s="131"/>
      <c r="L40" s="131"/>
      <c r="M40" s="158" t="s">
        <v>98</v>
      </c>
      <c r="N40" s="158"/>
      <c r="O40" s="158"/>
      <c r="P40" s="158"/>
      <c r="Q40" s="158"/>
      <c r="R40" s="131" t="s">
        <v>97</v>
      </c>
      <c r="S40" s="131"/>
      <c r="T40" s="131"/>
      <c r="U40" s="131"/>
      <c r="V40" s="131"/>
      <c r="W40" s="131"/>
      <c r="X40" s="131"/>
      <c r="Y40" s="131"/>
      <c r="Z40" s="131"/>
      <c r="AA40" s="131"/>
      <c r="AB40" s="131"/>
      <c r="AC40" s="131"/>
      <c r="AD40" s="131"/>
      <c r="AE40" s="131"/>
      <c r="AF40" s="131"/>
      <c r="AG40" s="131"/>
      <c r="AH40" s="131"/>
      <c r="AI40" s="131"/>
      <c r="AJ40" s="131"/>
    </row>
    <row r="41" spans="1:38" s="129" customFormat="1" ht="9" customHeight="1">
      <c r="A41" s="149"/>
      <c r="B41" s="148"/>
      <c r="C41" s="134"/>
      <c r="D41" s="134"/>
      <c r="E41" s="134"/>
      <c r="F41" s="134"/>
      <c r="G41" s="127"/>
      <c r="H41" s="127"/>
      <c r="I41" s="127"/>
      <c r="J41" s="127"/>
      <c r="K41" s="127"/>
      <c r="L41" s="127"/>
      <c r="M41" s="127"/>
      <c r="N41" s="127"/>
      <c r="O41" s="127"/>
      <c r="P41" s="127"/>
      <c r="Q41" s="127"/>
      <c r="R41" s="131"/>
      <c r="S41" s="127"/>
      <c r="T41" s="127"/>
      <c r="U41" s="127"/>
      <c r="V41" s="127"/>
      <c r="W41" s="127"/>
      <c r="X41" s="127"/>
      <c r="Y41" s="127"/>
      <c r="Z41" s="127"/>
      <c r="AA41" s="127"/>
      <c r="AB41" s="127"/>
      <c r="AC41" s="127"/>
      <c r="AD41" s="127"/>
      <c r="AE41" s="127"/>
      <c r="AF41" s="127"/>
      <c r="AG41" s="128"/>
    </row>
    <row r="42" spans="1:38" s="129" customFormat="1" ht="19.2">
      <c r="A42" s="157" t="s">
        <v>9</v>
      </c>
      <c r="B42" s="157"/>
      <c r="C42" s="157"/>
      <c r="D42" s="159" t="s">
        <v>15</v>
      </c>
      <c r="E42" s="159"/>
      <c r="F42" s="159"/>
      <c r="G42" s="159"/>
      <c r="H42" s="159"/>
      <c r="I42" s="159"/>
      <c r="J42" s="159"/>
      <c r="K42" s="159"/>
      <c r="L42" s="130"/>
      <c r="M42" s="160" t="s">
        <v>105</v>
      </c>
      <c r="N42" s="160"/>
      <c r="O42" s="160"/>
      <c r="P42" s="160"/>
      <c r="Q42" s="160"/>
      <c r="R42" s="160"/>
      <c r="S42" s="160"/>
      <c r="T42" s="160"/>
      <c r="U42" s="160"/>
      <c r="V42" s="160"/>
      <c r="W42" s="160"/>
      <c r="X42" s="160"/>
      <c r="Y42" s="160"/>
      <c r="Z42" s="160"/>
      <c r="AA42" s="160"/>
      <c r="AB42" s="160"/>
      <c r="AC42" s="160"/>
      <c r="AD42" s="160"/>
      <c r="AE42" s="160"/>
      <c r="AF42" s="160"/>
      <c r="AG42" s="160"/>
      <c r="AH42" s="160"/>
    </row>
    <row r="43" spans="1:38" s="133" customFormat="1" ht="17.399999999999999">
      <c r="A43" s="131"/>
      <c r="B43" s="137"/>
      <c r="C43" s="137"/>
      <c r="D43" s="158"/>
      <c r="E43" s="158"/>
      <c r="F43" s="158"/>
      <c r="G43" s="158"/>
      <c r="H43" s="158"/>
      <c r="I43" s="131"/>
      <c r="J43" s="131"/>
      <c r="K43" s="131"/>
      <c r="L43" s="131"/>
      <c r="M43" s="158" t="s">
        <v>16</v>
      </c>
      <c r="N43" s="158"/>
      <c r="O43" s="158"/>
      <c r="P43" s="158"/>
      <c r="Q43" s="158"/>
      <c r="R43" s="161" t="s">
        <v>101</v>
      </c>
      <c r="S43" s="161"/>
      <c r="T43" s="161"/>
      <c r="U43" s="161"/>
      <c r="V43" s="161"/>
      <c r="W43" s="161"/>
      <c r="X43" s="161"/>
      <c r="Y43" s="161"/>
      <c r="Z43" s="161"/>
      <c r="AA43" s="161"/>
      <c r="AB43" s="161"/>
      <c r="AC43" s="161"/>
      <c r="AD43" s="161"/>
      <c r="AE43" s="161"/>
      <c r="AF43" s="161"/>
      <c r="AG43" s="161"/>
      <c r="AH43" s="161"/>
      <c r="AI43" s="161"/>
      <c r="AJ43" s="161"/>
      <c r="AK43" s="161"/>
      <c r="AL43" s="131"/>
    </row>
    <row r="44" spans="1:38" s="133" customFormat="1" ht="15.6" customHeight="1">
      <c r="A44" s="131"/>
      <c r="B44" s="137"/>
      <c r="C44" s="137"/>
      <c r="D44" s="145"/>
      <c r="E44" s="145"/>
      <c r="F44" s="145"/>
      <c r="G44" s="145"/>
      <c r="H44" s="145"/>
      <c r="I44" s="131"/>
      <c r="J44" s="131"/>
      <c r="K44" s="131"/>
      <c r="L44" s="131"/>
      <c r="M44" s="145"/>
      <c r="N44" s="145"/>
      <c r="O44" s="145"/>
      <c r="P44" s="145"/>
      <c r="Q44" s="145"/>
      <c r="R44" s="162" t="s">
        <v>100</v>
      </c>
      <c r="S44" s="162"/>
      <c r="T44" s="162"/>
      <c r="U44" s="162"/>
      <c r="V44" s="162"/>
      <c r="W44" s="162"/>
      <c r="X44" s="162"/>
      <c r="Y44" s="162"/>
      <c r="Z44" s="162"/>
      <c r="AA44" s="162"/>
      <c r="AB44" s="162"/>
      <c r="AC44" s="162"/>
      <c r="AD44" s="162"/>
      <c r="AE44" s="162"/>
      <c r="AF44" s="162"/>
      <c r="AG44" s="162"/>
      <c r="AH44" s="162"/>
      <c r="AI44" s="162"/>
      <c r="AJ44" s="146"/>
      <c r="AK44" s="146"/>
      <c r="AL44" s="131"/>
    </row>
    <row r="45" spans="1:38" s="129" customFormat="1" ht="7.8" customHeight="1">
      <c r="A45" s="131"/>
      <c r="B45" s="135"/>
      <c r="C45" s="134"/>
      <c r="D45" s="134"/>
      <c r="E45" s="134"/>
      <c r="F45" s="134"/>
      <c r="G45" s="127"/>
      <c r="H45" s="131"/>
      <c r="I45" s="131"/>
      <c r="J45" s="131"/>
      <c r="K45" s="136"/>
      <c r="L45" s="165"/>
      <c r="M45" s="165"/>
      <c r="N45" s="165"/>
      <c r="O45" s="165"/>
      <c r="P45" s="165"/>
      <c r="Q45" s="165"/>
      <c r="R45" s="165"/>
      <c r="S45" s="165"/>
      <c r="T45" s="165"/>
      <c r="U45" s="165"/>
      <c r="V45" s="165"/>
      <c r="W45" s="165"/>
      <c r="X45" s="127"/>
      <c r="Y45" s="127"/>
      <c r="Z45" s="127"/>
      <c r="AA45" s="127"/>
      <c r="AB45" s="127"/>
      <c r="AC45" s="127"/>
      <c r="AD45" s="127"/>
      <c r="AE45" s="127"/>
      <c r="AF45" s="127"/>
      <c r="AG45" s="128"/>
    </row>
    <row r="46" spans="1:38" s="129" customFormat="1" ht="19.2">
      <c r="A46" s="157" t="s">
        <v>9</v>
      </c>
      <c r="B46" s="157"/>
      <c r="C46" s="157"/>
      <c r="D46" s="159" t="s">
        <v>17</v>
      </c>
      <c r="E46" s="159"/>
      <c r="F46" s="159"/>
      <c r="G46" s="159"/>
      <c r="H46" s="159"/>
      <c r="I46" s="159"/>
      <c r="J46" s="159"/>
      <c r="K46" s="159"/>
      <c r="L46" s="130"/>
      <c r="M46" s="160" t="s">
        <v>106</v>
      </c>
      <c r="N46" s="160"/>
      <c r="O46" s="160"/>
      <c r="P46" s="160"/>
      <c r="Q46" s="160"/>
      <c r="R46" s="160"/>
      <c r="S46" s="160"/>
      <c r="T46" s="160"/>
      <c r="U46" s="160"/>
      <c r="V46" s="160"/>
      <c r="W46" s="160"/>
      <c r="X46" s="160"/>
      <c r="Y46" s="160"/>
      <c r="Z46" s="160"/>
      <c r="AA46" s="160"/>
      <c r="AB46" s="160"/>
      <c r="AC46" s="160"/>
      <c r="AD46" s="160"/>
      <c r="AE46" s="160"/>
      <c r="AF46" s="160"/>
      <c r="AG46" s="160"/>
    </row>
    <row r="47" spans="1:38" s="133" customFormat="1" ht="17.399999999999999">
      <c r="A47" s="131"/>
      <c r="B47" s="138"/>
      <c r="C47" s="138"/>
      <c r="D47" s="158"/>
      <c r="E47" s="158"/>
      <c r="F47" s="158"/>
      <c r="G47" s="158"/>
      <c r="H47" s="158"/>
      <c r="I47" s="131"/>
      <c r="J47" s="131"/>
      <c r="K47" s="131"/>
      <c r="L47" s="131"/>
      <c r="M47" s="158" t="s">
        <v>18</v>
      </c>
      <c r="N47" s="158"/>
      <c r="O47" s="158"/>
      <c r="P47" s="158"/>
      <c r="Q47" s="158"/>
      <c r="R47" s="131" t="s">
        <v>96</v>
      </c>
      <c r="S47" s="131"/>
      <c r="T47" s="131"/>
      <c r="U47" s="131"/>
      <c r="V47" s="131"/>
      <c r="W47" s="131"/>
      <c r="X47" s="131"/>
      <c r="Y47" s="131"/>
      <c r="Z47" s="131"/>
      <c r="AA47" s="131"/>
      <c r="AB47" s="131"/>
      <c r="AC47" s="131"/>
      <c r="AD47" s="131"/>
      <c r="AE47" s="131"/>
      <c r="AF47" s="131"/>
      <c r="AG47" s="131"/>
      <c r="AH47" s="131"/>
      <c r="AI47" s="131"/>
      <c r="AJ47" s="131"/>
      <c r="AK47" s="131"/>
    </row>
    <row r="48" spans="1:38" s="129" customFormat="1" ht="8.4" customHeight="1">
      <c r="A48" s="131"/>
      <c r="B48" s="135"/>
      <c r="C48" s="134"/>
      <c r="D48" s="134"/>
      <c r="E48" s="134"/>
      <c r="F48" s="134"/>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8"/>
    </row>
    <row r="49" spans="1:38" s="129" customFormat="1" ht="19.2">
      <c r="A49" s="157" t="s">
        <v>9</v>
      </c>
      <c r="B49" s="157"/>
      <c r="C49" s="157"/>
      <c r="D49" s="159" t="s">
        <v>19</v>
      </c>
      <c r="E49" s="159"/>
      <c r="F49" s="159"/>
      <c r="G49" s="159"/>
      <c r="H49" s="159"/>
      <c r="I49" s="159"/>
      <c r="J49" s="159"/>
      <c r="K49" s="159"/>
      <c r="L49" s="130"/>
      <c r="M49" s="160" t="s">
        <v>107</v>
      </c>
      <c r="N49" s="160"/>
      <c r="O49" s="160"/>
      <c r="P49" s="160"/>
      <c r="Q49" s="160"/>
      <c r="R49" s="160"/>
      <c r="S49" s="160"/>
      <c r="T49" s="160"/>
      <c r="U49" s="160"/>
      <c r="V49" s="160"/>
      <c r="W49" s="160"/>
      <c r="X49" s="160"/>
      <c r="Y49" s="160"/>
      <c r="Z49" s="160"/>
      <c r="AA49" s="160"/>
      <c r="AB49" s="160"/>
      <c r="AC49" s="160"/>
      <c r="AD49" s="160"/>
      <c r="AE49" s="160"/>
      <c r="AF49" s="160"/>
      <c r="AG49" s="160"/>
      <c r="AH49" s="160"/>
      <c r="AI49" s="160"/>
    </row>
    <row r="50" spans="1:38" s="133" customFormat="1" ht="17.399999999999999">
      <c r="A50" s="131"/>
      <c r="B50" s="138"/>
      <c r="C50" s="138"/>
      <c r="D50" s="158"/>
      <c r="E50" s="158"/>
      <c r="F50" s="158"/>
      <c r="G50" s="158"/>
      <c r="H50" s="158"/>
      <c r="I50" s="131"/>
      <c r="J50" s="131"/>
      <c r="K50" s="131"/>
      <c r="L50" s="131"/>
      <c r="M50" s="158" t="s">
        <v>11</v>
      </c>
      <c r="N50" s="158"/>
      <c r="O50" s="158"/>
      <c r="P50" s="158"/>
      <c r="Q50" s="158"/>
      <c r="R50" s="131" t="s">
        <v>95</v>
      </c>
      <c r="S50" s="131"/>
      <c r="T50" s="131"/>
      <c r="U50" s="131"/>
      <c r="V50" s="131"/>
      <c r="W50" s="131"/>
      <c r="X50" s="131"/>
      <c r="Y50" s="131"/>
      <c r="Z50" s="131"/>
      <c r="AA50" s="131"/>
      <c r="AB50" s="131"/>
      <c r="AC50" s="131"/>
      <c r="AD50" s="131"/>
      <c r="AE50" s="131"/>
      <c r="AF50" s="131"/>
      <c r="AG50" s="131"/>
      <c r="AH50" s="131"/>
      <c r="AI50" s="131"/>
      <c r="AJ50" s="131"/>
      <c r="AK50" s="131"/>
      <c r="AL50" s="131"/>
    </row>
    <row r="51" spans="1:38" s="129" customFormat="1" ht="16.8">
      <c r="A51" s="132"/>
      <c r="B51" s="132"/>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row>
  </sheetData>
  <sheetProtection algorithmName="SHA-512" hashValue="VAByG8ar3NZx9ZHAGwcLzjcqw/LMigxZrJNUIYtXX7nqhN7B36eDJpCKZGX7bwv81ARVG15N9WdXTahdmVJw0Q==" saltValue="+K4lD2lNLF9uvXBRn9QuGA==" spinCount="100000" sheet="1" objects="1" scenarios="1"/>
  <mergeCells count="36">
    <mergeCell ref="M49:AI49"/>
    <mergeCell ref="M47:Q47"/>
    <mergeCell ref="M50:Q50"/>
    <mergeCell ref="A49:C49"/>
    <mergeCell ref="A1:AL1"/>
    <mergeCell ref="A3:AK3"/>
    <mergeCell ref="L45:W45"/>
    <mergeCell ref="D50:H50"/>
    <mergeCell ref="D47:H47"/>
    <mergeCell ref="D43:H43"/>
    <mergeCell ref="D40:H40"/>
    <mergeCell ref="D37:H37"/>
    <mergeCell ref="D39:K39"/>
    <mergeCell ref="D46:K46"/>
    <mergeCell ref="D42:K42"/>
    <mergeCell ref="D49:K49"/>
    <mergeCell ref="A46:C46"/>
    <mergeCell ref="R37:AK37"/>
    <mergeCell ref="M37:Q37"/>
    <mergeCell ref="R43:AK43"/>
    <mergeCell ref="M40:Q40"/>
    <mergeCell ref="M43:Q43"/>
    <mergeCell ref="M39:AG39"/>
    <mergeCell ref="M42:AH42"/>
    <mergeCell ref="M46:AG46"/>
    <mergeCell ref="R44:AI44"/>
    <mergeCell ref="A39:C39"/>
    <mergeCell ref="A42:C42"/>
    <mergeCell ref="A36:C36"/>
    <mergeCell ref="D34:H34"/>
    <mergeCell ref="D33:K33"/>
    <mergeCell ref="D36:K36"/>
    <mergeCell ref="M33:AG33"/>
    <mergeCell ref="M36:AJ36"/>
    <mergeCell ref="M34:Q34"/>
    <mergeCell ref="A33:C33"/>
  </mergeCells>
  <phoneticPr fontId="2"/>
  <printOptions horizontalCentered="1" verticalCentered="1"/>
  <pageMargins left="0.31496062992125984" right="0.31496062992125984" top="0.55118110236220474" bottom="0.1574803149606299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FF41-86AA-421B-BFE7-AD2E699914FC}">
  <sheetPr>
    <tabColor rgb="FF92D050"/>
  </sheetPr>
  <dimension ref="B1:CW94"/>
  <sheetViews>
    <sheetView showGridLines="0" topLeftCell="B8" zoomScaleNormal="100" zoomScaleSheetLayoutView="85" workbookViewId="0">
      <selection activeCell="AT12" sqref="AT12:AY12"/>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Q3oqJNXZwInxLONaeKsf3qDLRnH9f4dSQD4O430XmjbRxOk1H93ZzutTWczVzb0l8QAMLUxozfuAN0RScaZlfg==" saltValue="cuuPh2ugZNE1kJUGUkT6fw=="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2"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whole" allowBlank="1" showInputMessage="1" showErrorMessage="1" errorTitle="エラーです" error="このセルは1桁の数字で入力してください" sqref="V14:V15" xr:uid="{66780B80-D4FD-4F63-B059-B1A42DC84E90}">
      <formula1>1</formula1>
      <formula2>9</formula2>
    </dataValidation>
    <dataValidation type="whole" allowBlank="1" showInputMessage="1" showErrorMessage="1" errorTitle="エラーです" error="このセルには010以上099までしか入力できません。" sqref="S14:T15" xr:uid="{7DCE021D-54AD-4E3E-9394-C6E4AD566027}">
      <formula1>10</formula1>
      <formula2>99</formula2>
    </dataValidation>
    <dataValidation type="whole" allowBlank="1" showInputMessage="1" showErrorMessage="1" errorTitle="エラーです" error="このセルは4桁で入力してください" sqref="N14:Q15" xr:uid="{D606B874-701B-4E3C-89E7-4733C632E84D}">
      <formula1>1001</formula1>
      <formula2>9999</formula2>
    </dataValidation>
    <dataValidation type="whole" allowBlank="1" showInputMessage="1" showErrorMessage="1" errorTitle="エラーです" error="このセルは2桁で入力してください" sqref="K14:L15" xr:uid="{46182CA3-CA55-4A44-8E5A-EB5626116F5B}">
      <formula1>1</formula1>
      <formula2>99</formula2>
    </dataValidation>
    <dataValidation type="list" allowBlank="1" showInputMessage="1" showErrorMessage="1" sqref="AK7" xr:uid="{AAC8F815-1ED4-44E0-AAF8-2F9DD3E01663}">
      <formula1>"　,1,2,3,4,5,6,7,8,9,10,11,12"</formula1>
    </dataValidation>
    <dataValidation type="list" allowBlank="1" showInputMessage="1" showErrorMessage="1" sqref="AG7" xr:uid="{181EABE5-F180-4EE3-9848-568B031EFC9E}">
      <formula1>"　,2019,2020,2021,2022,2023,2024,2025"</formula1>
    </dataValidation>
    <dataValidation type="list" allowBlank="1" showInputMessage="1" showErrorMessage="1" sqref="N27:P27" xr:uid="{B28D2B2B-FF9E-4BF1-A99E-6F149F1844CF}">
      <formula1>"　,90,100"</formula1>
    </dataValidation>
    <dataValidation type="list" allowBlank="1" showInputMessage="1" showErrorMessage="1" sqref="AN7:AO7" xr:uid="{AF72D3BC-9049-4296-8A91-BCD86E9D16A1}">
      <formula1>"　,25,31"</formula1>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244BD-7541-4155-8F70-DD76356944A2}">
  <sheetPr>
    <tabColor rgb="FF92D050"/>
  </sheetPr>
  <dimension ref="B1:CW94"/>
  <sheetViews>
    <sheetView showGridLines="0" topLeftCell="B2" zoomScaleNormal="100" zoomScaleSheetLayoutView="85" workbookViewId="0">
      <selection activeCell="AT12" sqref="AT12:AY12"/>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ziRMrqj7ajmCP07lFiWGtAUi8XUGGm04KVBDn10NSyLDYvoOqjgCZPQhnkhwe3XYKJgOEqggMvc8dzmjMfGvwQ==" saltValue="TC744wnW4C3pMGeczLhLNQ=="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1"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list" allowBlank="1" showInputMessage="1" showErrorMessage="1" sqref="AN7:AO7" xr:uid="{50185850-CF72-45BF-91C9-A42F76FC583D}">
      <formula1>"　,25,31"</formula1>
    </dataValidation>
    <dataValidation type="list" allowBlank="1" showInputMessage="1" showErrorMessage="1" sqref="N27:P27" xr:uid="{F7CFCA52-8374-444C-84EC-D3042481A00E}">
      <formula1>"　,90,100"</formula1>
    </dataValidation>
    <dataValidation type="list" allowBlank="1" showInputMessage="1" showErrorMessage="1" sqref="AG7" xr:uid="{654A07C7-289A-4117-8901-74FECE89323E}">
      <formula1>"　,2019,2020,2021,2022,2023,2024,2025"</formula1>
    </dataValidation>
    <dataValidation type="list" allowBlank="1" showInputMessage="1" showErrorMessage="1" sqref="AK7" xr:uid="{6122D463-70A6-413F-8B0D-F4F31F4E34D2}">
      <formula1>"　,1,2,3,4,5,6,7,8,9,10,11,12"</formula1>
    </dataValidation>
    <dataValidation type="whole" allowBlank="1" showInputMessage="1" showErrorMessage="1" errorTitle="エラーです" error="このセルは2桁で入力してください" sqref="K14:L15" xr:uid="{943FD070-43AB-47E3-922E-E1E8A00D7C8A}">
      <formula1>1</formula1>
      <formula2>99</formula2>
    </dataValidation>
    <dataValidation type="whole" allowBlank="1" showInputMessage="1" showErrorMessage="1" errorTitle="エラーです" error="このセルは4桁で入力してください" sqref="N14:Q15" xr:uid="{6EE5B21C-9FE8-4BA2-8AC3-A36D4357BB9F}">
      <formula1>1001</formula1>
      <formula2>9999</formula2>
    </dataValidation>
    <dataValidation type="whole" allowBlank="1" showInputMessage="1" showErrorMessage="1" errorTitle="エラーです" error="このセルには010以上099までしか入力できません。" sqref="S14:T15" xr:uid="{414E5AFD-D102-49B8-99F4-1B7B66A0866C}">
      <formula1>10</formula1>
      <formula2>99</formula2>
    </dataValidation>
    <dataValidation type="whole" allowBlank="1" showInputMessage="1" showErrorMessage="1" errorTitle="エラーです" error="このセルは1桁の数字で入力してください" sqref="V14:V15" xr:uid="{E96B3CA5-7BB7-417D-91F4-F958B3FD6454}">
      <formula1>1</formula1>
      <formula2>9</formula2>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F946A-1811-4168-8CDD-EF432A5A65C2}">
  <sheetPr>
    <tabColor rgb="FF92D050"/>
  </sheetPr>
  <dimension ref="B1:CW94"/>
  <sheetViews>
    <sheetView showGridLines="0" topLeftCell="B2" zoomScaleNormal="100" zoomScaleSheetLayoutView="85" workbookViewId="0">
      <selection activeCell="BV22" sqref="BV22:CF22"/>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0"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whole" allowBlank="1" showInputMessage="1" showErrorMessage="1" errorTitle="エラーです" error="このセルは1桁の数字で入力してください" sqref="V14:V15" xr:uid="{99FAECE6-2458-44EC-80F3-B94ECC5F937C}">
      <formula1>1</formula1>
      <formula2>9</formula2>
    </dataValidation>
    <dataValidation type="whole" allowBlank="1" showInputMessage="1" showErrorMessage="1" errorTitle="エラーです" error="このセルには010以上099までしか入力できません。" sqref="S14:T15" xr:uid="{3415609F-E091-4800-A2A1-DA4851E78719}">
      <formula1>10</formula1>
      <formula2>99</formula2>
    </dataValidation>
    <dataValidation type="whole" allowBlank="1" showInputMessage="1" showErrorMessage="1" errorTitle="エラーです" error="このセルは4桁で入力してください" sqref="N14:Q15" xr:uid="{9E39AA1D-827B-4A41-9402-BE0F4E1BFDFD}">
      <formula1>1001</formula1>
      <formula2>9999</formula2>
    </dataValidation>
    <dataValidation type="whole" allowBlank="1" showInputMessage="1" showErrorMessage="1" errorTitle="エラーです" error="このセルは2桁で入力してください" sqref="K14:L15" xr:uid="{0CFF7DDD-1B4A-4536-87FE-89B52E5F249C}">
      <formula1>1</formula1>
      <formula2>99</formula2>
    </dataValidation>
    <dataValidation type="list" allowBlank="1" showInputMessage="1" showErrorMessage="1" sqref="AK7" xr:uid="{558A91B6-B403-4B17-90A7-64E77EC27544}">
      <formula1>"　,1,2,3,4,5,6,7,8,9,10,11,12"</formula1>
    </dataValidation>
    <dataValidation type="list" allowBlank="1" showInputMessage="1" showErrorMessage="1" sqref="AG7" xr:uid="{78987ED0-0AB0-4B1C-A922-79057D08D4CF}">
      <formula1>"　,2019,2020,2021,2022,2023,2024,2025"</formula1>
    </dataValidation>
    <dataValidation type="list" allowBlank="1" showInputMessage="1" showErrorMessage="1" sqref="N27:P27" xr:uid="{8976D1BC-7407-4A20-B920-6DB5F3112AC3}">
      <formula1>"　,90,100"</formula1>
    </dataValidation>
    <dataValidation type="list" allowBlank="1" showInputMessage="1" showErrorMessage="1" sqref="AN7:AO7" xr:uid="{15DFC721-59F3-4F0B-8EDB-6F7DCA7CADE2}">
      <formula1>"　,25,31"</formula1>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CA94"/>
  <sheetViews>
    <sheetView showGridLines="0" zoomScaleNormal="100" zoomScaleSheetLayoutView="100" workbookViewId="0">
      <selection activeCell="Z2" sqref="Z2:AH2"/>
    </sheetView>
  </sheetViews>
  <sheetFormatPr defaultColWidth="9" defaultRowHeight="13.2"/>
  <cols>
    <col min="1" max="1" width="7.33203125" style="1" customWidth="1"/>
    <col min="2" max="2" width="2.6640625" style="1" customWidth="1"/>
    <col min="3" max="3" width="3.6640625" style="1" customWidth="1"/>
    <col min="4" max="4" width="3" style="1" customWidth="1"/>
    <col min="5" max="5" width="2.44140625" style="1" customWidth="1"/>
    <col min="6" max="6" width="2.77734375" style="1" customWidth="1"/>
    <col min="7" max="7" width="2.6640625" style="1" customWidth="1"/>
    <col min="8" max="8" width="2.44140625" style="1" customWidth="1"/>
    <col min="9" max="9" width="3" style="1" customWidth="1"/>
    <col min="10" max="10" width="2.44140625" style="1" customWidth="1"/>
    <col min="11" max="11" width="3" style="1" customWidth="1"/>
    <col min="12" max="40" width="2.44140625" style="1" customWidth="1"/>
    <col min="41" max="41" width="2.77734375" style="1" customWidth="1"/>
    <col min="42" max="42" width="3.6640625" style="1" customWidth="1"/>
    <col min="43" max="43" width="3" style="1" customWidth="1"/>
    <col min="44" max="44" width="2.44140625" style="1" customWidth="1"/>
    <col min="45" max="46" width="2.6640625" style="1" customWidth="1"/>
    <col min="47" max="47" width="2.44140625" style="1" customWidth="1"/>
    <col min="48" max="48" width="3" style="1" customWidth="1"/>
    <col min="49" max="49" width="2.44140625" style="1" customWidth="1"/>
    <col min="50" max="50" width="3" style="1" customWidth="1"/>
    <col min="51" max="79" width="2.44140625" style="1" customWidth="1"/>
    <col min="80" max="16384" width="9" style="1"/>
  </cols>
  <sheetData>
    <row r="1" spans="1:78">
      <c r="A1" s="85"/>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row>
    <row r="2" spans="1:78" ht="24" customHeight="1">
      <c r="A2" s="85"/>
      <c r="B2" s="86"/>
      <c r="C2" s="86"/>
      <c r="D2" s="86"/>
      <c r="E2" s="86"/>
      <c r="F2" s="86"/>
      <c r="G2" s="86"/>
      <c r="H2" s="86"/>
      <c r="I2" s="86"/>
      <c r="J2" s="86"/>
      <c r="K2" s="86"/>
      <c r="L2" s="86"/>
      <c r="M2" s="86"/>
      <c r="N2" s="86"/>
      <c r="O2" s="86"/>
      <c r="P2" s="86"/>
      <c r="Q2" s="86"/>
      <c r="R2" s="86"/>
      <c r="S2" s="166" t="s">
        <v>20</v>
      </c>
      <c r="T2" s="167"/>
      <c r="U2" s="168" t="s">
        <v>21</v>
      </c>
      <c r="V2" s="169"/>
      <c r="W2" s="169"/>
      <c r="X2" s="169"/>
      <c r="Y2" s="156" t="s">
        <v>115</v>
      </c>
      <c r="Z2" s="170"/>
      <c r="AA2" s="171"/>
      <c r="AB2" s="171"/>
      <c r="AC2" s="171"/>
      <c r="AD2" s="171"/>
      <c r="AE2" s="171"/>
      <c r="AF2" s="171"/>
      <c r="AG2" s="171"/>
      <c r="AH2" s="171"/>
      <c r="AI2" s="86"/>
      <c r="AJ2" s="86"/>
      <c r="AK2" s="86"/>
      <c r="AL2" s="86"/>
      <c r="AM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19.95" customHeight="1">
      <c r="A3" s="85"/>
      <c r="AF3" s="173" t="s">
        <v>22</v>
      </c>
      <c r="AG3" s="173"/>
      <c r="AH3" s="174"/>
      <c r="AI3" s="174"/>
      <c r="AJ3" s="174"/>
      <c r="AK3" s="174"/>
      <c r="AL3" s="174"/>
      <c r="AM3" s="174"/>
      <c r="AN3" s="61"/>
      <c r="BS3" s="173" t="s">
        <v>22</v>
      </c>
      <c r="BT3" s="173"/>
      <c r="BU3" s="175">
        <f>AH3</f>
        <v>0</v>
      </c>
      <c r="BV3" s="175"/>
      <c r="BW3" s="175"/>
      <c r="BX3" s="175"/>
      <c r="BY3" s="175"/>
      <c r="BZ3" s="175"/>
    </row>
    <row r="4" spans="1:78" ht="20.100000000000001" customHeight="1">
      <c r="A4" s="85"/>
      <c r="O4" s="176" t="s">
        <v>108</v>
      </c>
      <c r="P4" s="176"/>
      <c r="Q4" s="176"/>
      <c r="R4" s="176"/>
      <c r="S4" s="176"/>
      <c r="T4" s="176"/>
      <c r="U4" s="176"/>
      <c r="V4" s="176"/>
      <c r="W4" s="176"/>
      <c r="X4" s="176"/>
      <c r="Y4" s="176"/>
      <c r="Z4" s="176"/>
      <c r="AA4" s="176"/>
      <c r="BA4" s="48"/>
      <c r="BB4" s="178" t="s">
        <v>23</v>
      </c>
      <c r="BC4" s="179"/>
      <c r="BD4" s="179"/>
      <c r="BE4" s="179"/>
      <c r="BF4" s="179"/>
      <c r="BG4" s="179"/>
      <c r="BH4" s="179"/>
      <c r="BI4" s="179"/>
      <c r="BJ4" s="179"/>
      <c r="BK4" s="179"/>
      <c r="BL4" s="179"/>
      <c r="BM4" s="179"/>
      <c r="BN4" s="179"/>
      <c r="BO4" s="46"/>
      <c r="BP4" s="46"/>
      <c r="BQ4" s="46"/>
    </row>
    <row r="5" spans="1:78" ht="19.95" customHeight="1" thickBot="1">
      <c r="A5" s="85"/>
      <c r="O5" s="177"/>
      <c r="P5" s="177"/>
      <c r="Q5" s="177"/>
      <c r="R5" s="177"/>
      <c r="S5" s="177"/>
      <c r="T5" s="177"/>
      <c r="U5" s="177"/>
      <c r="V5" s="177"/>
      <c r="W5" s="177"/>
      <c r="X5" s="177"/>
      <c r="Y5" s="177"/>
      <c r="Z5" s="177"/>
      <c r="AA5" s="177"/>
      <c r="BA5" s="48"/>
      <c r="BB5" s="180"/>
      <c r="BC5" s="180"/>
      <c r="BD5" s="180"/>
      <c r="BE5" s="180"/>
      <c r="BF5" s="180"/>
      <c r="BG5" s="180"/>
      <c r="BH5" s="180"/>
      <c r="BI5" s="180"/>
      <c r="BJ5" s="180"/>
      <c r="BK5" s="180"/>
      <c r="BL5" s="180"/>
      <c r="BM5" s="180"/>
      <c r="BN5" s="180"/>
      <c r="BO5" s="46"/>
      <c r="BP5" s="46"/>
      <c r="BQ5" s="46"/>
    </row>
    <row r="6" spans="1:78" ht="20.100000000000001" customHeight="1" thickTop="1">
      <c r="A6" s="85"/>
      <c r="P6" s="48"/>
      <c r="Q6" s="48"/>
      <c r="R6" s="48"/>
      <c r="S6" s="48"/>
      <c r="T6" s="48"/>
      <c r="U6" s="48"/>
      <c r="V6" s="48"/>
      <c r="W6" s="48"/>
      <c r="X6" s="48"/>
      <c r="Y6" s="48"/>
      <c r="AC6" s="2" t="s">
        <v>24</v>
      </c>
      <c r="AD6" s="181"/>
      <c r="AE6" s="181"/>
      <c r="AF6" s="181"/>
      <c r="AG6" s="3" t="s">
        <v>25</v>
      </c>
      <c r="AH6" s="181"/>
      <c r="AI6" s="181"/>
      <c r="AJ6" s="3" t="s">
        <v>26</v>
      </c>
      <c r="AK6" s="181"/>
      <c r="AL6" s="181"/>
      <c r="AM6" s="3" t="s">
        <v>27</v>
      </c>
      <c r="BC6" s="48"/>
      <c r="BD6" s="48"/>
      <c r="BE6" s="48"/>
      <c r="BF6" s="48"/>
      <c r="BG6" s="48"/>
      <c r="BH6" s="48"/>
      <c r="BI6" s="48"/>
      <c r="BJ6" s="48"/>
      <c r="BK6" s="48"/>
      <c r="BL6" s="48"/>
      <c r="BP6" s="2" t="s">
        <v>24</v>
      </c>
      <c r="BQ6" s="172">
        <f>AD6</f>
        <v>0</v>
      </c>
      <c r="BR6" s="172"/>
      <c r="BS6" s="172"/>
      <c r="BT6" s="3" t="s">
        <v>25</v>
      </c>
      <c r="BU6" s="172">
        <f>AH6</f>
        <v>0</v>
      </c>
      <c r="BV6" s="172"/>
      <c r="BW6" s="3" t="s">
        <v>26</v>
      </c>
      <c r="BX6" s="172">
        <f>AK6</f>
        <v>0</v>
      </c>
      <c r="BY6" s="172"/>
      <c r="BZ6" s="3" t="s">
        <v>27</v>
      </c>
    </row>
    <row r="7" spans="1:78" ht="20.100000000000001" customHeight="1">
      <c r="A7" s="85"/>
      <c r="D7" s="217" t="s">
        <v>28</v>
      </c>
      <c r="E7" s="217"/>
      <c r="F7" s="217"/>
      <c r="G7" s="217"/>
      <c r="H7" s="217"/>
      <c r="I7" s="217"/>
      <c r="J7" s="217"/>
      <c r="K7" s="217"/>
      <c r="L7" s="217"/>
      <c r="M7" s="217"/>
      <c r="N7" s="217"/>
      <c r="O7" s="217"/>
      <c r="P7" s="217"/>
      <c r="Q7" s="217" t="s">
        <v>29</v>
      </c>
      <c r="R7" s="217"/>
      <c r="S7" s="217"/>
      <c r="T7" s="4"/>
      <c r="U7" s="4"/>
      <c r="AC7" s="2"/>
      <c r="AD7" s="62"/>
      <c r="AE7" s="62"/>
      <c r="AF7" s="5"/>
      <c r="AG7" s="62"/>
      <c r="AH7" s="62"/>
      <c r="AI7" s="62"/>
      <c r="AJ7" s="5"/>
      <c r="AK7" s="62"/>
      <c r="AL7" s="62"/>
      <c r="AM7" s="5"/>
      <c r="AQ7" s="217" t="s">
        <v>28</v>
      </c>
      <c r="AR7" s="217"/>
      <c r="AS7" s="217"/>
      <c r="AT7" s="217"/>
      <c r="AU7" s="217"/>
      <c r="AV7" s="217"/>
      <c r="AW7" s="217"/>
      <c r="AX7" s="217"/>
      <c r="AY7" s="217"/>
      <c r="AZ7" s="217"/>
      <c r="BA7" s="217"/>
      <c r="BB7" s="217"/>
      <c r="BC7" s="217"/>
      <c r="BD7" s="217" t="s">
        <v>29</v>
      </c>
      <c r="BE7" s="217"/>
      <c r="BF7" s="217"/>
      <c r="BG7" s="4"/>
      <c r="BH7" s="4"/>
      <c r="BP7" s="2"/>
      <c r="BQ7" s="62"/>
      <c r="BR7" s="62"/>
      <c r="BS7" s="5"/>
      <c r="BT7" s="62"/>
      <c r="BU7" s="62"/>
      <c r="BV7" s="62"/>
      <c r="BW7" s="5"/>
      <c r="BX7" s="62"/>
      <c r="BY7" s="62"/>
      <c r="BZ7" s="5"/>
    </row>
    <row r="8" spans="1:78" ht="20.100000000000001" customHeight="1">
      <c r="A8" s="85"/>
      <c r="D8" s="218"/>
      <c r="E8" s="218"/>
      <c r="F8" s="218"/>
      <c r="G8" s="218"/>
      <c r="H8" s="218"/>
      <c r="I8" s="218"/>
      <c r="J8" s="218"/>
      <c r="K8" s="218"/>
      <c r="L8" s="218"/>
      <c r="M8" s="218"/>
      <c r="N8" s="218"/>
      <c r="O8" s="218"/>
      <c r="P8" s="218"/>
      <c r="Q8" s="217"/>
      <c r="R8" s="217"/>
      <c r="S8" s="217"/>
      <c r="T8" s="4"/>
      <c r="U8" s="4"/>
      <c r="AQ8" s="218"/>
      <c r="AR8" s="218"/>
      <c r="AS8" s="218"/>
      <c r="AT8" s="218"/>
      <c r="AU8" s="218"/>
      <c r="AV8" s="218"/>
      <c r="AW8" s="218"/>
      <c r="AX8" s="218"/>
      <c r="AY8" s="218"/>
      <c r="AZ8" s="218"/>
      <c r="BA8" s="218"/>
      <c r="BB8" s="218"/>
      <c r="BC8" s="218"/>
      <c r="BD8" s="217"/>
      <c r="BE8" s="217"/>
      <c r="BF8" s="217"/>
      <c r="BG8" s="4"/>
      <c r="BH8" s="4"/>
    </row>
    <row r="9" spans="1:78" ht="21" customHeight="1">
      <c r="A9" s="85"/>
      <c r="D9" s="32"/>
      <c r="E9" s="32"/>
      <c r="F9" s="32"/>
      <c r="G9" s="32"/>
      <c r="H9" s="32"/>
      <c r="I9" s="33"/>
      <c r="J9" s="33"/>
      <c r="K9" s="33"/>
      <c r="L9" s="33"/>
      <c r="M9" s="33"/>
      <c r="N9" s="33"/>
      <c r="O9" s="33"/>
      <c r="P9" s="33"/>
      <c r="Q9" s="6"/>
      <c r="R9" s="6"/>
      <c r="S9" s="6"/>
      <c r="AQ9" s="32"/>
      <c r="AR9" s="32"/>
      <c r="AS9" s="32"/>
      <c r="AT9" s="32"/>
      <c r="AU9" s="32"/>
      <c r="AV9" s="33"/>
      <c r="AW9" s="33"/>
      <c r="AX9" s="33"/>
      <c r="AY9" s="33"/>
      <c r="AZ9" s="33"/>
      <c r="BA9" s="33"/>
      <c r="BB9" s="33"/>
      <c r="BC9" s="33"/>
      <c r="BD9" s="6"/>
      <c r="BE9" s="6"/>
      <c r="BF9" s="6"/>
    </row>
    <row r="10" spans="1:78" ht="25.95" customHeight="1" thickBot="1">
      <c r="A10" s="85"/>
      <c r="D10" s="216"/>
      <c r="E10" s="216"/>
      <c r="F10" s="216"/>
      <c r="G10" s="216"/>
      <c r="H10" s="216"/>
      <c r="I10" s="216"/>
      <c r="J10" s="216"/>
      <c r="K10" s="216"/>
      <c r="L10" s="216"/>
      <c r="M10" s="216"/>
      <c r="N10" s="216"/>
      <c r="O10" s="216"/>
      <c r="P10" s="216"/>
      <c r="Q10" s="216"/>
      <c r="R10" s="216"/>
      <c r="U10" s="210" t="s">
        <v>30</v>
      </c>
      <c r="V10" s="211"/>
      <c r="W10" s="211"/>
      <c r="X10" s="212"/>
      <c r="Y10" s="213"/>
      <c r="Z10" s="214"/>
      <c r="AA10" s="214"/>
      <c r="AB10" s="214"/>
      <c r="AC10" s="214"/>
      <c r="AD10" s="214"/>
      <c r="AE10" s="214"/>
      <c r="AF10" s="214"/>
      <c r="AG10" s="214"/>
      <c r="AH10" s="214"/>
      <c r="AI10" s="214"/>
      <c r="AJ10" s="214"/>
      <c r="AK10" s="214"/>
      <c r="AL10" s="214"/>
      <c r="AM10" s="215"/>
      <c r="AN10" s="63"/>
      <c r="AQ10" s="216"/>
      <c r="AR10" s="216"/>
      <c r="AS10" s="216"/>
      <c r="AT10" s="216"/>
      <c r="AU10" s="216"/>
      <c r="AV10" s="216"/>
      <c r="AW10" s="216"/>
      <c r="AX10" s="216"/>
      <c r="AY10" s="216"/>
      <c r="AZ10" s="216"/>
      <c r="BA10" s="216"/>
      <c r="BB10" s="216"/>
      <c r="BC10" s="216"/>
      <c r="BD10" s="216"/>
      <c r="BE10" s="216"/>
      <c r="BH10" s="210" t="s">
        <v>30</v>
      </c>
      <c r="BI10" s="211"/>
      <c r="BJ10" s="211"/>
      <c r="BK10" s="212"/>
      <c r="BL10" s="182">
        <f>Y10</f>
        <v>0</v>
      </c>
      <c r="BM10" s="183"/>
      <c r="BN10" s="183"/>
      <c r="BO10" s="183"/>
      <c r="BP10" s="183"/>
      <c r="BQ10" s="183"/>
      <c r="BR10" s="183"/>
      <c r="BS10" s="183"/>
      <c r="BT10" s="183"/>
      <c r="BU10" s="183"/>
      <c r="BV10" s="183"/>
      <c r="BW10" s="183"/>
      <c r="BX10" s="183"/>
      <c r="BY10" s="183"/>
      <c r="BZ10" s="184"/>
    </row>
    <row r="11" spans="1:78" ht="24.9" customHeight="1" thickTop="1">
      <c r="A11" s="85"/>
      <c r="D11" s="185" t="s">
        <v>31</v>
      </c>
      <c r="E11" s="186"/>
      <c r="F11" s="186"/>
      <c r="G11" s="186"/>
      <c r="H11" s="186"/>
      <c r="I11" s="187"/>
      <c r="J11" s="204" t="str">
        <f>IF(Y33*1=0,"",Y33)</f>
        <v/>
      </c>
      <c r="K11" s="205"/>
      <c r="L11" s="205"/>
      <c r="M11" s="205"/>
      <c r="N11" s="205"/>
      <c r="O11" s="205"/>
      <c r="P11" s="205"/>
      <c r="Q11" s="205"/>
      <c r="R11" s="205"/>
      <c r="S11" s="206"/>
      <c r="U11" s="191" t="s">
        <v>32</v>
      </c>
      <c r="V11" s="192"/>
      <c r="W11" s="192"/>
      <c r="X11" s="193"/>
      <c r="Y11" s="194"/>
      <c r="Z11" s="195"/>
      <c r="AA11" s="195"/>
      <c r="AB11" s="195"/>
      <c r="AC11" s="195"/>
      <c r="AD11" s="195"/>
      <c r="AE11" s="195"/>
      <c r="AF11" s="195"/>
      <c r="AG11" s="195"/>
      <c r="AH11" s="195"/>
      <c r="AI11" s="195"/>
      <c r="AJ11" s="195"/>
      <c r="AK11" s="195"/>
      <c r="AL11" s="195"/>
      <c r="AM11" s="196"/>
      <c r="AN11" s="64"/>
      <c r="AQ11" s="185" t="s">
        <v>31</v>
      </c>
      <c r="AR11" s="186"/>
      <c r="AS11" s="186"/>
      <c r="AT11" s="186"/>
      <c r="AU11" s="186"/>
      <c r="AV11" s="187"/>
      <c r="AW11" s="204" t="str">
        <f>J11</f>
        <v/>
      </c>
      <c r="AX11" s="205"/>
      <c r="AY11" s="205"/>
      <c r="AZ11" s="205"/>
      <c r="BA11" s="205"/>
      <c r="BB11" s="205"/>
      <c r="BC11" s="205"/>
      <c r="BD11" s="205"/>
      <c r="BE11" s="205"/>
      <c r="BF11" s="206"/>
      <c r="BH11" s="191" t="s">
        <v>32</v>
      </c>
      <c r="BI11" s="192"/>
      <c r="BJ11" s="192"/>
      <c r="BK11" s="193"/>
      <c r="BL11" s="197">
        <f>Y11</f>
        <v>0</v>
      </c>
      <c r="BM11" s="198"/>
      <c r="BN11" s="198"/>
      <c r="BO11" s="198"/>
      <c r="BP11" s="198"/>
      <c r="BQ11" s="198"/>
      <c r="BR11" s="198"/>
      <c r="BS11" s="198"/>
      <c r="BT11" s="198"/>
      <c r="BU11" s="198"/>
      <c r="BV11" s="198"/>
      <c r="BW11" s="198"/>
      <c r="BX11" s="198"/>
      <c r="BY11" s="198"/>
      <c r="BZ11" s="199"/>
    </row>
    <row r="12" spans="1:78" ht="21.9" customHeight="1" thickBot="1">
      <c r="A12" s="85"/>
      <c r="D12" s="188"/>
      <c r="E12" s="189"/>
      <c r="F12" s="189"/>
      <c r="G12" s="189"/>
      <c r="H12" s="189"/>
      <c r="I12" s="190"/>
      <c r="J12" s="207"/>
      <c r="K12" s="208"/>
      <c r="L12" s="208"/>
      <c r="M12" s="208"/>
      <c r="N12" s="208"/>
      <c r="O12" s="208"/>
      <c r="P12" s="208"/>
      <c r="Q12" s="208"/>
      <c r="R12" s="208"/>
      <c r="S12" s="209"/>
      <c r="U12" s="191" t="s">
        <v>33</v>
      </c>
      <c r="V12" s="192"/>
      <c r="W12" s="192"/>
      <c r="X12" s="193"/>
      <c r="Y12" s="194"/>
      <c r="Z12" s="195"/>
      <c r="AA12" s="195"/>
      <c r="AB12" s="195"/>
      <c r="AC12" s="195"/>
      <c r="AD12" s="195"/>
      <c r="AE12" s="195"/>
      <c r="AF12" s="195"/>
      <c r="AG12" s="195"/>
      <c r="AH12" s="195"/>
      <c r="AI12" s="195"/>
      <c r="AJ12" s="195"/>
      <c r="AL12" s="20"/>
      <c r="AM12" s="24"/>
      <c r="AN12" s="20"/>
      <c r="AQ12" s="188"/>
      <c r="AR12" s="189"/>
      <c r="AS12" s="189"/>
      <c r="AT12" s="189"/>
      <c r="AU12" s="189"/>
      <c r="AV12" s="190"/>
      <c r="AW12" s="207"/>
      <c r="AX12" s="208"/>
      <c r="AY12" s="208"/>
      <c r="AZ12" s="208"/>
      <c r="BA12" s="208"/>
      <c r="BB12" s="208"/>
      <c r="BC12" s="208"/>
      <c r="BD12" s="208"/>
      <c r="BE12" s="208"/>
      <c r="BF12" s="209"/>
      <c r="BH12" s="191" t="s">
        <v>33</v>
      </c>
      <c r="BI12" s="192"/>
      <c r="BJ12" s="192"/>
      <c r="BK12" s="193"/>
      <c r="BL12" s="197">
        <f>Y12</f>
        <v>0</v>
      </c>
      <c r="BM12" s="198"/>
      <c r="BN12" s="198"/>
      <c r="BO12" s="198"/>
      <c r="BP12" s="198"/>
      <c r="BQ12" s="198"/>
      <c r="BR12" s="198"/>
      <c r="BS12" s="198"/>
      <c r="BT12" s="198"/>
      <c r="BU12" s="198"/>
      <c r="BV12" s="198"/>
      <c r="BW12" s="198"/>
      <c r="BY12" s="20" t="s">
        <v>34</v>
      </c>
      <c r="BZ12" s="24"/>
    </row>
    <row r="13" spans="1:78" ht="21" customHeight="1" thickTop="1">
      <c r="A13" s="85"/>
      <c r="P13" s="220" t="s">
        <v>35</v>
      </c>
      <c r="Q13" s="220"/>
      <c r="R13" s="220"/>
      <c r="S13" s="220"/>
      <c r="T13" s="34"/>
      <c r="U13" s="200" t="s">
        <v>36</v>
      </c>
      <c r="V13" s="201"/>
      <c r="W13" s="201"/>
      <c r="X13" s="202"/>
      <c r="Y13" s="35"/>
      <c r="Z13" s="221"/>
      <c r="AA13" s="221"/>
      <c r="AB13" s="221"/>
      <c r="AC13" s="36" t="s">
        <v>37</v>
      </c>
      <c r="AD13" s="221"/>
      <c r="AE13" s="221"/>
      <c r="AF13" s="221"/>
      <c r="AG13" s="36" t="s">
        <v>37</v>
      </c>
      <c r="AH13" s="221"/>
      <c r="AI13" s="221"/>
      <c r="AJ13" s="221"/>
      <c r="AK13" s="221"/>
      <c r="AL13" s="36"/>
      <c r="AM13" s="37"/>
      <c r="AN13" s="65"/>
      <c r="BC13" s="220" t="s">
        <v>35</v>
      </c>
      <c r="BD13" s="220"/>
      <c r="BE13" s="220"/>
      <c r="BF13" s="220"/>
      <c r="BG13" s="34"/>
      <c r="BH13" s="200" t="s">
        <v>36</v>
      </c>
      <c r="BI13" s="201"/>
      <c r="BJ13" s="201"/>
      <c r="BK13" s="202"/>
      <c r="BL13" s="66"/>
      <c r="BM13" s="203">
        <f>Z13</f>
        <v>0</v>
      </c>
      <c r="BN13" s="203"/>
      <c r="BO13" s="203"/>
      <c r="BP13" s="67" t="s">
        <v>37</v>
      </c>
      <c r="BQ13" s="203">
        <f>AD13</f>
        <v>0</v>
      </c>
      <c r="BR13" s="203"/>
      <c r="BS13" s="203"/>
      <c r="BT13" s="67" t="s">
        <v>37</v>
      </c>
      <c r="BU13" s="203">
        <f>AH13</f>
        <v>0</v>
      </c>
      <c r="BV13" s="203"/>
      <c r="BW13" s="203"/>
      <c r="BX13" s="203"/>
      <c r="BY13" s="36"/>
      <c r="BZ13" s="37"/>
    </row>
    <row r="14" spans="1:78" ht="18" customHeight="1">
      <c r="A14" s="85"/>
      <c r="T14" s="38"/>
      <c r="U14" s="219"/>
      <c r="V14" s="219"/>
      <c r="W14" s="219"/>
      <c r="X14" s="49"/>
      <c r="Y14" s="20"/>
      <c r="Z14" s="20"/>
      <c r="AA14" s="20"/>
      <c r="AB14" s="20"/>
      <c r="AC14" s="20"/>
      <c r="AD14" s="20"/>
      <c r="AE14" s="20"/>
      <c r="AF14" s="20"/>
      <c r="AG14" s="20"/>
      <c r="AH14" s="20"/>
      <c r="AI14" s="20"/>
      <c r="AJ14" s="20"/>
      <c r="AK14" s="20"/>
      <c r="AL14" s="20"/>
      <c r="AM14" s="20"/>
      <c r="AN14" s="20"/>
      <c r="BG14" s="38"/>
      <c r="BH14" s="219"/>
      <c r="BI14" s="219"/>
      <c r="BJ14" s="219"/>
      <c r="BK14" s="49"/>
      <c r="BL14" s="20"/>
      <c r="BM14" s="20"/>
      <c r="BN14" s="20"/>
      <c r="BO14" s="20"/>
      <c r="BP14" s="20"/>
      <c r="BQ14" s="20"/>
      <c r="BR14" s="20"/>
      <c r="BS14" s="20"/>
      <c r="BT14" s="20"/>
      <c r="BU14" s="20"/>
      <c r="BV14" s="20"/>
      <c r="BW14" s="20"/>
      <c r="BX14" s="20"/>
      <c r="BY14" s="20"/>
      <c r="BZ14" s="20"/>
    </row>
    <row r="15" spans="1:78" ht="9.9" customHeight="1">
      <c r="A15" s="85"/>
      <c r="D15" s="3"/>
      <c r="V15" s="3"/>
      <c r="AQ15" s="3"/>
      <c r="BI15" s="3"/>
    </row>
    <row r="16" spans="1:78" s="2" customFormat="1" ht="24.9" customHeight="1">
      <c r="A16" s="85"/>
      <c r="D16" s="223" t="s">
        <v>38</v>
      </c>
      <c r="E16" s="225"/>
      <c r="F16" s="225"/>
      <c r="G16" s="225"/>
      <c r="H16" s="225"/>
      <c r="I16" s="225"/>
      <c r="J16" s="243"/>
      <c r="K16" s="243"/>
      <c r="L16" s="222" t="s">
        <v>39</v>
      </c>
      <c r="M16" s="222"/>
      <c r="N16" s="222"/>
      <c r="O16" s="222"/>
      <c r="P16" s="222"/>
      <c r="Q16" s="222"/>
      <c r="R16" s="222"/>
      <c r="S16" s="222"/>
      <c r="T16" s="222"/>
      <c r="U16" s="222"/>
      <c r="V16" s="222"/>
      <c r="W16" s="222"/>
      <c r="X16" s="222"/>
      <c r="Y16" s="222" t="s">
        <v>40</v>
      </c>
      <c r="Z16" s="222"/>
      <c r="AA16" s="222"/>
      <c r="AB16" s="222"/>
      <c r="AC16" s="222"/>
      <c r="AD16" s="222"/>
      <c r="AE16" s="222"/>
      <c r="AF16" s="222"/>
      <c r="AG16" s="222"/>
      <c r="AH16" s="223" t="s">
        <v>41</v>
      </c>
      <c r="AI16" s="224"/>
      <c r="AJ16" s="225"/>
      <c r="AK16" s="225"/>
      <c r="AL16" s="225"/>
      <c r="AM16" s="226"/>
      <c r="AN16" s="50"/>
      <c r="AQ16" s="223" t="s">
        <v>38</v>
      </c>
      <c r="AR16" s="225"/>
      <c r="AS16" s="225"/>
      <c r="AT16" s="225"/>
      <c r="AU16" s="225"/>
      <c r="AV16" s="225"/>
      <c r="AW16" s="243"/>
      <c r="AX16" s="243"/>
      <c r="AY16" s="222" t="s">
        <v>42</v>
      </c>
      <c r="AZ16" s="222"/>
      <c r="BA16" s="222"/>
      <c r="BB16" s="222"/>
      <c r="BC16" s="222"/>
      <c r="BD16" s="222"/>
      <c r="BE16" s="222"/>
      <c r="BF16" s="222"/>
      <c r="BG16" s="222"/>
      <c r="BH16" s="222"/>
      <c r="BI16" s="222"/>
      <c r="BJ16" s="222"/>
      <c r="BK16" s="222"/>
      <c r="BL16" s="222" t="s">
        <v>40</v>
      </c>
      <c r="BM16" s="222"/>
      <c r="BN16" s="222"/>
      <c r="BO16" s="222"/>
      <c r="BP16" s="222"/>
      <c r="BQ16" s="222"/>
      <c r="BR16" s="222"/>
      <c r="BS16" s="222"/>
      <c r="BT16" s="222"/>
      <c r="BU16" s="223" t="s">
        <v>41</v>
      </c>
      <c r="BV16" s="224"/>
      <c r="BW16" s="225"/>
      <c r="BX16" s="225"/>
      <c r="BY16" s="225"/>
      <c r="BZ16" s="226"/>
    </row>
    <row r="17" spans="1:78" s="2" customFormat="1" ht="24.9" customHeight="1">
      <c r="A17" s="85"/>
      <c r="D17" s="95" t="str">
        <f>'契明細1(入力)'!$K$14&amp;""</f>
        <v/>
      </c>
      <c r="E17" s="92" t="s">
        <v>37</v>
      </c>
      <c r="F17" s="227" t="str">
        <f>'契明細1(入力)'!$N$14&amp;""</f>
        <v/>
      </c>
      <c r="G17" s="227"/>
      <c r="H17" s="92" t="s">
        <v>37</v>
      </c>
      <c r="I17" s="93" t="str">
        <f>'契明細1(入力)'!$S$14&amp;""</f>
        <v/>
      </c>
      <c r="J17" s="92" t="s">
        <v>37</v>
      </c>
      <c r="K17" s="96" t="str">
        <f>'契明細1(入力)'!$V$14&amp;""</f>
        <v/>
      </c>
      <c r="L17" s="228" t="str">
        <f>'契明細1(入力)'!$J$16&amp;""</f>
        <v/>
      </c>
      <c r="M17" s="229"/>
      <c r="N17" s="229"/>
      <c r="O17" s="229"/>
      <c r="P17" s="229"/>
      <c r="Q17" s="229"/>
      <c r="R17" s="229"/>
      <c r="S17" s="229"/>
      <c r="T17" s="229"/>
      <c r="U17" s="229"/>
      <c r="V17" s="229"/>
      <c r="W17" s="229"/>
      <c r="X17" s="230"/>
      <c r="Y17" s="231" t="str">
        <f>IF('契明細1(入力)'!$J$10=0,"",'契明細1(入力)'!$J$10)</f>
        <v/>
      </c>
      <c r="Z17" s="231"/>
      <c r="AA17" s="231"/>
      <c r="AB17" s="231"/>
      <c r="AC17" s="231"/>
      <c r="AD17" s="231"/>
      <c r="AE17" s="231"/>
      <c r="AF17" s="231"/>
      <c r="AG17" s="231"/>
      <c r="AH17" s="232"/>
      <c r="AI17" s="233"/>
      <c r="AJ17" s="233"/>
      <c r="AK17" s="233"/>
      <c r="AL17" s="233"/>
      <c r="AM17" s="234"/>
      <c r="AN17" s="39"/>
      <c r="AQ17" s="103" t="str">
        <f>IF(D17=0,"",D17)</f>
        <v/>
      </c>
      <c r="AR17" s="104" t="s">
        <v>37</v>
      </c>
      <c r="AS17" s="235" t="str">
        <f>IF(F17=0,"",F17)</f>
        <v/>
      </c>
      <c r="AT17" s="235"/>
      <c r="AU17" s="104" t="s">
        <v>37</v>
      </c>
      <c r="AV17" s="104" t="str">
        <f t="shared" ref="AV17:AV32" si="0">IF(I17=0,"",I17)</f>
        <v/>
      </c>
      <c r="AW17" s="104" t="s">
        <v>37</v>
      </c>
      <c r="AX17" s="105" t="str">
        <f t="shared" ref="AX17:AY32" si="1">IF(K17=0,"",K17)</f>
        <v/>
      </c>
      <c r="AY17" s="236" t="str">
        <f t="shared" si="1"/>
        <v/>
      </c>
      <c r="AZ17" s="237"/>
      <c r="BA17" s="237"/>
      <c r="BB17" s="237"/>
      <c r="BC17" s="237"/>
      <c r="BD17" s="237"/>
      <c r="BE17" s="237"/>
      <c r="BF17" s="237"/>
      <c r="BG17" s="237"/>
      <c r="BH17" s="237"/>
      <c r="BI17" s="237"/>
      <c r="BJ17" s="237"/>
      <c r="BK17" s="238"/>
      <c r="BL17" s="239" t="str">
        <f>IF(Y17=0,"",Y17)</f>
        <v/>
      </c>
      <c r="BM17" s="239"/>
      <c r="BN17" s="239"/>
      <c r="BO17" s="239"/>
      <c r="BP17" s="239"/>
      <c r="BQ17" s="239"/>
      <c r="BR17" s="239"/>
      <c r="BS17" s="239"/>
      <c r="BT17" s="239"/>
      <c r="BU17" s="240" t="str">
        <f>IF(AH17=0,"",AH17)</f>
        <v/>
      </c>
      <c r="BV17" s="241"/>
      <c r="BW17" s="241"/>
      <c r="BX17" s="241"/>
      <c r="BY17" s="241"/>
      <c r="BZ17" s="242"/>
    </row>
    <row r="18" spans="1:78" ht="24.9" customHeight="1">
      <c r="A18" s="85"/>
      <c r="D18" s="95" t="str">
        <f>'契明細2(入力)'!$K$14&amp;""</f>
        <v/>
      </c>
      <c r="E18" s="93" t="s">
        <v>37</v>
      </c>
      <c r="F18" s="227" t="str">
        <f>'契明細2(入力)'!$N$14&amp;""</f>
        <v/>
      </c>
      <c r="G18" s="227"/>
      <c r="H18" s="93" t="s">
        <v>37</v>
      </c>
      <c r="I18" s="93" t="str">
        <f>'契明細2(入力)'!$S$14&amp;""</f>
        <v/>
      </c>
      <c r="J18" s="93" t="s">
        <v>37</v>
      </c>
      <c r="K18" s="96" t="str">
        <f>'契明細2(入力)'!$V$14&amp;""</f>
        <v/>
      </c>
      <c r="L18" s="248" t="str">
        <f>'契明細2(入力)'!$J$16&amp;""</f>
        <v/>
      </c>
      <c r="M18" s="249"/>
      <c r="N18" s="249"/>
      <c r="O18" s="249"/>
      <c r="P18" s="249"/>
      <c r="Q18" s="249"/>
      <c r="R18" s="249"/>
      <c r="S18" s="249"/>
      <c r="T18" s="249"/>
      <c r="U18" s="249"/>
      <c r="V18" s="249"/>
      <c r="W18" s="249"/>
      <c r="X18" s="250"/>
      <c r="Y18" s="231" t="str">
        <f>IF('契明細2(入力)'!$J$10=0,"",'契明細2(入力)'!$J$10)</f>
        <v/>
      </c>
      <c r="Z18" s="231"/>
      <c r="AA18" s="231"/>
      <c r="AB18" s="231"/>
      <c r="AC18" s="231"/>
      <c r="AD18" s="231"/>
      <c r="AE18" s="231"/>
      <c r="AF18" s="231"/>
      <c r="AG18" s="231"/>
      <c r="AH18" s="251"/>
      <c r="AI18" s="252"/>
      <c r="AJ18" s="252"/>
      <c r="AK18" s="252"/>
      <c r="AL18" s="252"/>
      <c r="AM18" s="253"/>
      <c r="AN18" s="68"/>
      <c r="AQ18" s="106" t="str">
        <f t="shared" ref="AQ18:AQ32" si="2">IF(D18=0,"",D18)</f>
        <v/>
      </c>
      <c r="AR18" s="93" t="s">
        <v>37</v>
      </c>
      <c r="AS18" s="227" t="str">
        <f t="shared" ref="AS18:AS32" si="3">IF(F18=0,"",F18)</f>
        <v/>
      </c>
      <c r="AT18" s="227"/>
      <c r="AU18" s="93" t="s">
        <v>37</v>
      </c>
      <c r="AV18" s="107" t="str">
        <f t="shared" si="0"/>
        <v/>
      </c>
      <c r="AW18" s="93" t="s">
        <v>37</v>
      </c>
      <c r="AX18" s="96" t="str">
        <f t="shared" si="1"/>
        <v/>
      </c>
      <c r="AY18" s="254" t="str">
        <f t="shared" si="1"/>
        <v/>
      </c>
      <c r="AZ18" s="255"/>
      <c r="BA18" s="255"/>
      <c r="BB18" s="255"/>
      <c r="BC18" s="255"/>
      <c r="BD18" s="255"/>
      <c r="BE18" s="255"/>
      <c r="BF18" s="255"/>
      <c r="BG18" s="255"/>
      <c r="BH18" s="255"/>
      <c r="BI18" s="255"/>
      <c r="BJ18" s="255"/>
      <c r="BK18" s="256"/>
      <c r="BL18" s="244" t="str">
        <f t="shared" ref="BL18" si="4">IF(Y18=0,"",Y18)</f>
        <v/>
      </c>
      <c r="BM18" s="244"/>
      <c r="BN18" s="244"/>
      <c r="BO18" s="244"/>
      <c r="BP18" s="244"/>
      <c r="BQ18" s="244"/>
      <c r="BR18" s="244"/>
      <c r="BS18" s="244"/>
      <c r="BT18" s="244"/>
      <c r="BU18" s="245" t="str">
        <f t="shared" ref="BU18:BU32" si="5">IF(AH18=0,"",AH18)</f>
        <v/>
      </c>
      <c r="BV18" s="246"/>
      <c r="BW18" s="246"/>
      <c r="BX18" s="246"/>
      <c r="BY18" s="246"/>
      <c r="BZ18" s="247"/>
    </row>
    <row r="19" spans="1:78" ht="24.9" customHeight="1">
      <c r="A19" s="85"/>
      <c r="D19" s="95" t="str">
        <f>'契明細3(入力)'!$K$14&amp;""</f>
        <v/>
      </c>
      <c r="E19" s="93" t="s">
        <v>37</v>
      </c>
      <c r="F19" s="227" t="str">
        <f>'契明細3(入力)'!$N$14&amp;""</f>
        <v/>
      </c>
      <c r="G19" s="227"/>
      <c r="H19" s="93" t="s">
        <v>37</v>
      </c>
      <c r="I19" s="93" t="str">
        <f>'契明細3(入力)'!$S$14&amp;""</f>
        <v/>
      </c>
      <c r="J19" s="93" t="s">
        <v>37</v>
      </c>
      <c r="K19" s="96" t="str">
        <f>'契明細3(入力)'!$V$14&amp;""</f>
        <v/>
      </c>
      <c r="L19" s="248" t="str">
        <f>'契明細3(入力)'!$J$16&amp;""</f>
        <v/>
      </c>
      <c r="M19" s="249"/>
      <c r="N19" s="249"/>
      <c r="O19" s="249"/>
      <c r="P19" s="249"/>
      <c r="Q19" s="249"/>
      <c r="R19" s="249"/>
      <c r="S19" s="249"/>
      <c r="T19" s="249"/>
      <c r="U19" s="249"/>
      <c r="V19" s="249"/>
      <c r="W19" s="249"/>
      <c r="X19" s="250"/>
      <c r="Y19" s="231" t="str">
        <f>IF('契明細3(入力)'!$J$10=0,"",'契明細3(入力)'!$J$10)</f>
        <v/>
      </c>
      <c r="Z19" s="231"/>
      <c r="AA19" s="231"/>
      <c r="AB19" s="231"/>
      <c r="AC19" s="231"/>
      <c r="AD19" s="231"/>
      <c r="AE19" s="231"/>
      <c r="AF19" s="231"/>
      <c r="AG19" s="231"/>
      <c r="AH19" s="251"/>
      <c r="AI19" s="252"/>
      <c r="AJ19" s="252"/>
      <c r="AK19" s="252"/>
      <c r="AL19" s="252"/>
      <c r="AM19" s="253"/>
      <c r="AN19" s="68"/>
      <c r="AQ19" s="106" t="str">
        <f t="shared" si="2"/>
        <v/>
      </c>
      <c r="AR19" s="93" t="s">
        <v>37</v>
      </c>
      <c r="AS19" s="227" t="str">
        <f t="shared" si="3"/>
        <v/>
      </c>
      <c r="AT19" s="227"/>
      <c r="AU19" s="93" t="s">
        <v>37</v>
      </c>
      <c r="AV19" s="107" t="str">
        <f t="shared" si="0"/>
        <v/>
      </c>
      <c r="AW19" s="93" t="s">
        <v>37</v>
      </c>
      <c r="AX19" s="96" t="str">
        <f t="shared" si="1"/>
        <v/>
      </c>
      <c r="AY19" s="254" t="str">
        <f t="shared" si="1"/>
        <v/>
      </c>
      <c r="AZ19" s="255"/>
      <c r="BA19" s="255"/>
      <c r="BB19" s="255"/>
      <c r="BC19" s="255"/>
      <c r="BD19" s="255"/>
      <c r="BE19" s="255"/>
      <c r="BF19" s="255"/>
      <c r="BG19" s="255"/>
      <c r="BH19" s="255"/>
      <c r="BI19" s="255"/>
      <c r="BJ19" s="255"/>
      <c r="BK19" s="256"/>
      <c r="BL19" s="244" t="str">
        <f t="shared" ref="BL19:BL32" si="6">IF(Y19=0,"",Y19)</f>
        <v/>
      </c>
      <c r="BM19" s="244"/>
      <c r="BN19" s="244"/>
      <c r="BO19" s="244"/>
      <c r="BP19" s="244"/>
      <c r="BQ19" s="244"/>
      <c r="BR19" s="244"/>
      <c r="BS19" s="244"/>
      <c r="BT19" s="244"/>
      <c r="BU19" s="245" t="str">
        <f t="shared" si="5"/>
        <v/>
      </c>
      <c r="BV19" s="246"/>
      <c r="BW19" s="246"/>
      <c r="BX19" s="246"/>
      <c r="BY19" s="246"/>
      <c r="BZ19" s="247"/>
    </row>
    <row r="20" spans="1:78" ht="24.9" customHeight="1">
      <c r="A20" s="85"/>
      <c r="D20" s="95" t="str">
        <f>'契明細4(入力)'!$K$14&amp;""</f>
        <v/>
      </c>
      <c r="E20" s="93" t="s">
        <v>37</v>
      </c>
      <c r="F20" s="227" t="str">
        <f>'契明細4(入力)'!$N$14&amp;""</f>
        <v/>
      </c>
      <c r="G20" s="227"/>
      <c r="H20" s="93" t="s">
        <v>37</v>
      </c>
      <c r="I20" s="93" t="str">
        <f>'契明細4(入力)'!$S$14&amp;""</f>
        <v/>
      </c>
      <c r="J20" s="93" t="s">
        <v>37</v>
      </c>
      <c r="K20" s="96" t="str">
        <f>'契明細4(入力)'!$V$14&amp;""</f>
        <v/>
      </c>
      <c r="L20" s="248" t="str">
        <f>'契明細4(入力)'!$J$16&amp;""</f>
        <v/>
      </c>
      <c r="M20" s="249"/>
      <c r="N20" s="249"/>
      <c r="O20" s="249"/>
      <c r="P20" s="249"/>
      <c r="Q20" s="249"/>
      <c r="R20" s="249"/>
      <c r="S20" s="249"/>
      <c r="T20" s="249"/>
      <c r="U20" s="249"/>
      <c r="V20" s="249"/>
      <c r="W20" s="249"/>
      <c r="X20" s="250"/>
      <c r="Y20" s="231" t="str">
        <f>IF('契明細4(入力)'!$J$10=0,"",'契明細4(入力)'!$J$10)</f>
        <v/>
      </c>
      <c r="Z20" s="231"/>
      <c r="AA20" s="231"/>
      <c r="AB20" s="231"/>
      <c r="AC20" s="231"/>
      <c r="AD20" s="231"/>
      <c r="AE20" s="231"/>
      <c r="AF20" s="231"/>
      <c r="AG20" s="231"/>
      <c r="AH20" s="251"/>
      <c r="AI20" s="252"/>
      <c r="AJ20" s="252"/>
      <c r="AK20" s="252"/>
      <c r="AL20" s="252"/>
      <c r="AM20" s="253"/>
      <c r="AN20" s="68"/>
      <c r="AQ20" s="106" t="str">
        <f t="shared" si="2"/>
        <v/>
      </c>
      <c r="AR20" s="93" t="s">
        <v>37</v>
      </c>
      <c r="AS20" s="227" t="str">
        <f t="shared" si="3"/>
        <v/>
      </c>
      <c r="AT20" s="227"/>
      <c r="AU20" s="93" t="s">
        <v>37</v>
      </c>
      <c r="AV20" s="107" t="str">
        <f t="shared" si="0"/>
        <v/>
      </c>
      <c r="AW20" s="93" t="s">
        <v>37</v>
      </c>
      <c r="AX20" s="96" t="str">
        <f t="shared" si="1"/>
        <v/>
      </c>
      <c r="AY20" s="254" t="str">
        <f t="shared" si="1"/>
        <v/>
      </c>
      <c r="AZ20" s="255"/>
      <c r="BA20" s="255"/>
      <c r="BB20" s="255"/>
      <c r="BC20" s="255"/>
      <c r="BD20" s="255"/>
      <c r="BE20" s="255"/>
      <c r="BF20" s="255"/>
      <c r="BG20" s="255"/>
      <c r="BH20" s="255"/>
      <c r="BI20" s="255"/>
      <c r="BJ20" s="255"/>
      <c r="BK20" s="256"/>
      <c r="BL20" s="244" t="str">
        <f t="shared" si="6"/>
        <v/>
      </c>
      <c r="BM20" s="244"/>
      <c r="BN20" s="244"/>
      <c r="BO20" s="244"/>
      <c r="BP20" s="244"/>
      <c r="BQ20" s="244"/>
      <c r="BR20" s="244"/>
      <c r="BS20" s="244"/>
      <c r="BT20" s="244"/>
      <c r="BU20" s="245" t="str">
        <f t="shared" si="5"/>
        <v/>
      </c>
      <c r="BV20" s="246"/>
      <c r="BW20" s="246"/>
      <c r="BX20" s="246"/>
      <c r="BY20" s="246"/>
      <c r="BZ20" s="247"/>
    </row>
    <row r="21" spans="1:78" ht="24.9" customHeight="1">
      <c r="A21" s="85"/>
      <c r="D21" s="95" t="str">
        <f>'契明細5(入力)'!$K$14&amp;""</f>
        <v/>
      </c>
      <c r="E21" s="93" t="s">
        <v>37</v>
      </c>
      <c r="F21" s="227" t="str">
        <f>'契明細5(入力)'!$N$14&amp;""</f>
        <v/>
      </c>
      <c r="G21" s="227"/>
      <c r="H21" s="93" t="s">
        <v>37</v>
      </c>
      <c r="I21" s="93" t="str">
        <f>'契明細5(入力)'!$S$14&amp;""</f>
        <v/>
      </c>
      <c r="J21" s="93" t="s">
        <v>37</v>
      </c>
      <c r="K21" s="96" t="str">
        <f>'契明細5(入力)'!$V$14&amp;""</f>
        <v/>
      </c>
      <c r="L21" s="248" t="str">
        <f>'契明細5(入力)'!$J$16&amp;""</f>
        <v/>
      </c>
      <c r="M21" s="249"/>
      <c r="N21" s="249"/>
      <c r="O21" s="249"/>
      <c r="P21" s="249"/>
      <c r="Q21" s="249"/>
      <c r="R21" s="249"/>
      <c r="S21" s="249"/>
      <c r="T21" s="249"/>
      <c r="U21" s="249"/>
      <c r="V21" s="249"/>
      <c r="W21" s="249"/>
      <c r="X21" s="250"/>
      <c r="Y21" s="231" t="str">
        <f>IF('契明細5(入力)'!$J$10=0,"",'契明細5(入力)'!$J$10)</f>
        <v/>
      </c>
      <c r="Z21" s="231"/>
      <c r="AA21" s="231"/>
      <c r="AB21" s="231"/>
      <c r="AC21" s="231"/>
      <c r="AD21" s="231"/>
      <c r="AE21" s="231"/>
      <c r="AF21" s="231"/>
      <c r="AG21" s="231"/>
      <c r="AH21" s="251"/>
      <c r="AI21" s="252"/>
      <c r="AJ21" s="252"/>
      <c r="AK21" s="252"/>
      <c r="AL21" s="252"/>
      <c r="AM21" s="253"/>
      <c r="AN21" s="68"/>
      <c r="AQ21" s="106" t="str">
        <f t="shared" si="2"/>
        <v/>
      </c>
      <c r="AR21" s="93" t="s">
        <v>37</v>
      </c>
      <c r="AS21" s="227" t="str">
        <f t="shared" si="3"/>
        <v/>
      </c>
      <c r="AT21" s="227"/>
      <c r="AU21" s="93" t="s">
        <v>37</v>
      </c>
      <c r="AV21" s="107" t="str">
        <f t="shared" si="0"/>
        <v/>
      </c>
      <c r="AW21" s="93" t="s">
        <v>37</v>
      </c>
      <c r="AX21" s="96" t="str">
        <f t="shared" si="1"/>
        <v/>
      </c>
      <c r="AY21" s="254" t="str">
        <f t="shared" si="1"/>
        <v/>
      </c>
      <c r="AZ21" s="255"/>
      <c r="BA21" s="255"/>
      <c r="BB21" s="255"/>
      <c r="BC21" s="255"/>
      <c r="BD21" s="255"/>
      <c r="BE21" s="255"/>
      <c r="BF21" s="255"/>
      <c r="BG21" s="255"/>
      <c r="BH21" s="255"/>
      <c r="BI21" s="255"/>
      <c r="BJ21" s="255"/>
      <c r="BK21" s="256"/>
      <c r="BL21" s="244" t="str">
        <f t="shared" si="6"/>
        <v/>
      </c>
      <c r="BM21" s="244"/>
      <c r="BN21" s="244"/>
      <c r="BO21" s="244"/>
      <c r="BP21" s="244"/>
      <c r="BQ21" s="244"/>
      <c r="BR21" s="244"/>
      <c r="BS21" s="244"/>
      <c r="BT21" s="244"/>
      <c r="BU21" s="245" t="str">
        <f t="shared" si="5"/>
        <v/>
      </c>
      <c r="BV21" s="246"/>
      <c r="BW21" s="246"/>
      <c r="BX21" s="246"/>
      <c r="BY21" s="246"/>
      <c r="BZ21" s="247"/>
    </row>
    <row r="22" spans="1:78" ht="24.9" customHeight="1">
      <c r="A22" s="85"/>
      <c r="D22" s="95" t="str">
        <f>'契明細6(入力)'!$K$14&amp;""</f>
        <v/>
      </c>
      <c r="E22" s="93" t="s">
        <v>37</v>
      </c>
      <c r="F22" s="227" t="str">
        <f>'契明細6(入力)'!$N$14&amp;""</f>
        <v/>
      </c>
      <c r="G22" s="227"/>
      <c r="H22" s="93" t="s">
        <v>37</v>
      </c>
      <c r="I22" s="93" t="str">
        <f>'契明細6(入力)'!$S$14&amp;""</f>
        <v/>
      </c>
      <c r="J22" s="93" t="s">
        <v>37</v>
      </c>
      <c r="K22" s="96" t="str">
        <f>'契明細6(入力)'!$V$14&amp;""</f>
        <v/>
      </c>
      <c r="L22" s="248" t="str">
        <f>'契明細6(入力)'!$J$16&amp;""</f>
        <v/>
      </c>
      <c r="M22" s="249"/>
      <c r="N22" s="249"/>
      <c r="O22" s="249"/>
      <c r="P22" s="249"/>
      <c r="Q22" s="249"/>
      <c r="R22" s="249"/>
      <c r="S22" s="249"/>
      <c r="T22" s="249"/>
      <c r="U22" s="249"/>
      <c r="V22" s="249"/>
      <c r="W22" s="249"/>
      <c r="X22" s="250"/>
      <c r="Y22" s="231" t="str">
        <f>IF('契明細6(入力)'!$J$10=0,"",'契明細6(入力)'!$J$10)</f>
        <v/>
      </c>
      <c r="Z22" s="231"/>
      <c r="AA22" s="231"/>
      <c r="AB22" s="231"/>
      <c r="AC22" s="231"/>
      <c r="AD22" s="231"/>
      <c r="AE22" s="231"/>
      <c r="AF22" s="231"/>
      <c r="AG22" s="231"/>
      <c r="AH22" s="251"/>
      <c r="AI22" s="252"/>
      <c r="AJ22" s="252"/>
      <c r="AK22" s="252"/>
      <c r="AL22" s="252"/>
      <c r="AM22" s="253"/>
      <c r="AN22" s="68"/>
      <c r="AQ22" s="106" t="str">
        <f t="shared" si="2"/>
        <v/>
      </c>
      <c r="AR22" s="93" t="s">
        <v>37</v>
      </c>
      <c r="AS22" s="227" t="str">
        <f t="shared" si="3"/>
        <v/>
      </c>
      <c r="AT22" s="227"/>
      <c r="AU22" s="93" t="s">
        <v>37</v>
      </c>
      <c r="AV22" s="107" t="str">
        <f t="shared" si="0"/>
        <v/>
      </c>
      <c r="AW22" s="93" t="s">
        <v>37</v>
      </c>
      <c r="AX22" s="96" t="str">
        <f t="shared" si="1"/>
        <v/>
      </c>
      <c r="AY22" s="254" t="str">
        <f t="shared" si="1"/>
        <v/>
      </c>
      <c r="AZ22" s="255"/>
      <c r="BA22" s="255"/>
      <c r="BB22" s="255"/>
      <c r="BC22" s="255"/>
      <c r="BD22" s="255"/>
      <c r="BE22" s="255"/>
      <c r="BF22" s="255"/>
      <c r="BG22" s="255"/>
      <c r="BH22" s="255"/>
      <c r="BI22" s="255"/>
      <c r="BJ22" s="255"/>
      <c r="BK22" s="256"/>
      <c r="BL22" s="244" t="str">
        <f t="shared" si="6"/>
        <v/>
      </c>
      <c r="BM22" s="244"/>
      <c r="BN22" s="244"/>
      <c r="BO22" s="244"/>
      <c r="BP22" s="244"/>
      <c r="BQ22" s="244"/>
      <c r="BR22" s="244"/>
      <c r="BS22" s="244"/>
      <c r="BT22" s="244"/>
      <c r="BU22" s="245" t="str">
        <f t="shared" si="5"/>
        <v/>
      </c>
      <c r="BV22" s="246"/>
      <c r="BW22" s="246"/>
      <c r="BX22" s="246"/>
      <c r="BY22" s="246"/>
      <c r="BZ22" s="247"/>
    </row>
    <row r="23" spans="1:78" ht="24.9" customHeight="1">
      <c r="A23" s="85"/>
      <c r="D23" s="95" t="str">
        <f>'契明細7(入力)'!$K$14&amp;""</f>
        <v/>
      </c>
      <c r="E23" s="93" t="s">
        <v>37</v>
      </c>
      <c r="F23" s="227" t="str">
        <f>'契明細7(入力)'!$N$14&amp;""</f>
        <v/>
      </c>
      <c r="G23" s="227"/>
      <c r="H23" s="93" t="s">
        <v>37</v>
      </c>
      <c r="I23" s="93" t="str">
        <f>'契明細7(入力)'!$S$14&amp;""</f>
        <v/>
      </c>
      <c r="J23" s="93" t="s">
        <v>37</v>
      </c>
      <c r="K23" s="96" t="str">
        <f>'契明細7(入力)'!$V$14&amp;""</f>
        <v/>
      </c>
      <c r="L23" s="248" t="str">
        <f>'契明細7(入力)'!$J$16&amp;""</f>
        <v/>
      </c>
      <c r="M23" s="249"/>
      <c r="N23" s="249"/>
      <c r="O23" s="249"/>
      <c r="P23" s="249"/>
      <c r="Q23" s="249"/>
      <c r="R23" s="249"/>
      <c r="S23" s="249"/>
      <c r="T23" s="249"/>
      <c r="U23" s="249"/>
      <c r="V23" s="249"/>
      <c r="W23" s="249"/>
      <c r="X23" s="250"/>
      <c r="Y23" s="231" t="str">
        <f>IF('契明細7(入力)'!$J$10=0,"",'契明細7(入力)'!$J$10)</f>
        <v/>
      </c>
      <c r="Z23" s="231"/>
      <c r="AA23" s="231"/>
      <c r="AB23" s="231"/>
      <c r="AC23" s="231"/>
      <c r="AD23" s="231"/>
      <c r="AE23" s="231"/>
      <c r="AF23" s="231"/>
      <c r="AG23" s="231"/>
      <c r="AH23" s="251"/>
      <c r="AI23" s="252"/>
      <c r="AJ23" s="252"/>
      <c r="AK23" s="252"/>
      <c r="AL23" s="252"/>
      <c r="AM23" s="253"/>
      <c r="AN23" s="68"/>
      <c r="AQ23" s="106" t="str">
        <f t="shared" si="2"/>
        <v/>
      </c>
      <c r="AR23" s="93" t="s">
        <v>37</v>
      </c>
      <c r="AS23" s="227" t="str">
        <f>IF(F23=0,"",F23)</f>
        <v/>
      </c>
      <c r="AT23" s="227"/>
      <c r="AU23" s="93" t="s">
        <v>37</v>
      </c>
      <c r="AV23" s="107" t="str">
        <f t="shared" si="0"/>
        <v/>
      </c>
      <c r="AW23" s="93" t="s">
        <v>37</v>
      </c>
      <c r="AX23" s="96" t="str">
        <f t="shared" si="1"/>
        <v/>
      </c>
      <c r="AY23" s="254" t="str">
        <f t="shared" si="1"/>
        <v/>
      </c>
      <c r="AZ23" s="255"/>
      <c r="BA23" s="255"/>
      <c r="BB23" s="255"/>
      <c r="BC23" s="255"/>
      <c r="BD23" s="255"/>
      <c r="BE23" s="255"/>
      <c r="BF23" s="255"/>
      <c r="BG23" s="255"/>
      <c r="BH23" s="255"/>
      <c r="BI23" s="255"/>
      <c r="BJ23" s="255"/>
      <c r="BK23" s="256"/>
      <c r="BL23" s="244" t="str">
        <f t="shared" si="6"/>
        <v/>
      </c>
      <c r="BM23" s="244"/>
      <c r="BN23" s="244"/>
      <c r="BO23" s="244"/>
      <c r="BP23" s="244"/>
      <c r="BQ23" s="244"/>
      <c r="BR23" s="244"/>
      <c r="BS23" s="244"/>
      <c r="BT23" s="244"/>
      <c r="BU23" s="245" t="str">
        <f t="shared" si="5"/>
        <v/>
      </c>
      <c r="BV23" s="246"/>
      <c r="BW23" s="246"/>
      <c r="BX23" s="246"/>
      <c r="BY23" s="246"/>
      <c r="BZ23" s="247"/>
    </row>
    <row r="24" spans="1:78" ht="24.9" customHeight="1">
      <c r="A24" s="85"/>
      <c r="D24" s="95" t="str">
        <f>'契明細8(入力)'!$K$14&amp;""</f>
        <v/>
      </c>
      <c r="E24" s="93" t="s">
        <v>37</v>
      </c>
      <c r="F24" s="227" t="str">
        <f>'契明細8(入力)'!$N$14&amp;""</f>
        <v/>
      </c>
      <c r="G24" s="227"/>
      <c r="H24" s="93" t="s">
        <v>37</v>
      </c>
      <c r="I24" s="93" t="str">
        <f>'契明細8(入力)'!$S$14&amp;""</f>
        <v/>
      </c>
      <c r="J24" s="93" t="s">
        <v>37</v>
      </c>
      <c r="K24" s="96" t="str">
        <f>'契明細8(入力)'!$V$14&amp;""</f>
        <v/>
      </c>
      <c r="L24" s="248" t="str">
        <f>'契明細8(入力)'!$J$16&amp;""</f>
        <v/>
      </c>
      <c r="M24" s="249"/>
      <c r="N24" s="249"/>
      <c r="O24" s="249"/>
      <c r="P24" s="249"/>
      <c r="Q24" s="249"/>
      <c r="R24" s="249"/>
      <c r="S24" s="249"/>
      <c r="T24" s="249"/>
      <c r="U24" s="249"/>
      <c r="V24" s="249"/>
      <c r="W24" s="249"/>
      <c r="X24" s="250"/>
      <c r="Y24" s="231" t="str">
        <f>IF('契明細8(入力)'!$J$10=0,"",'契明細8(入力)'!$J$10)</f>
        <v/>
      </c>
      <c r="Z24" s="231"/>
      <c r="AA24" s="231"/>
      <c r="AB24" s="231"/>
      <c r="AC24" s="231"/>
      <c r="AD24" s="231"/>
      <c r="AE24" s="231"/>
      <c r="AF24" s="231"/>
      <c r="AG24" s="231"/>
      <c r="AH24" s="251"/>
      <c r="AI24" s="252"/>
      <c r="AJ24" s="252"/>
      <c r="AK24" s="252"/>
      <c r="AL24" s="252"/>
      <c r="AM24" s="253"/>
      <c r="AN24" s="68"/>
      <c r="AQ24" s="106" t="str">
        <f t="shared" si="2"/>
        <v/>
      </c>
      <c r="AR24" s="93" t="s">
        <v>37</v>
      </c>
      <c r="AS24" s="227" t="str">
        <f t="shared" si="3"/>
        <v/>
      </c>
      <c r="AT24" s="227"/>
      <c r="AU24" s="93" t="s">
        <v>37</v>
      </c>
      <c r="AV24" s="107" t="str">
        <f t="shared" si="0"/>
        <v/>
      </c>
      <c r="AW24" s="93" t="s">
        <v>37</v>
      </c>
      <c r="AX24" s="96" t="str">
        <f t="shared" si="1"/>
        <v/>
      </c>
      <c r="AY24" s="254" t="str">
        <f t="shared" si="1"/>
        <v/>
      </c>
      <c r="AZ24" s="255"/>
      <c r="BA24" s="255"/>
      <c r="BB24" s="255"/>
      <c r="BC24" s="255"/>
      <c r="BD24" s="255"/>
      <c r="BE24" s="255"/>
      <c r="BF24" s="255"/>
      <c r="BG24" s="255"/>
      <c r="BH24" s="255"/>
      <c r="BI24" s="255"/>
      <c r="BJ24" s="255"/>
      <c r="BK24" s="256"/>
      <c r="BL24" s="244" t="str">
        <f t="shared" si="6"/>
        <v/>
      </c>
      <c r="BM24" s="244"/>
      <c r="BN24" s="244"/>
      <c r="BO24" s="244"/>
      <c r="BP24" s="244"/>
      <c r="BQ24" s="244"/>
      <c r="BR24" s="244"/>
      <c r="BS24" s="244"/>
      <c r="BT24" s="244"/>
      <c r="BU24" s="245" t="str">
        <f t="shared" si="5"/>
        <v/>
      </c>
      <c r="BV24" s="246"/>
      <c r="BW24" s="246"/>
      <c r="BX24" s="246"/>
      <c r="BY24" s="246"/>
      <c r="BZ24" s="247"/>
    </row>
    <row r="25" spans="1:78" ht="24.9" customHeight="1">
      <c r="A25" s="85"/>
      <c r="D25" s="95" t="str">
        <f>'契明細9(入力)'!$K$14&amp;""</f>
        <v/>
      </c>
      <c r="E25" s="93" t="s">
        <v>37</v>
      </c>
      <c r="F25" s="227" t="str">
        <f>'契明細9(入力)'!$N$14&amp;""</f>
        <v/>
      </c>
      <c r="G25" s="227"/>
      <c r="H25" s="93" t="s">
        <v>37</v>
      </c>
      <c r="I25" s="93" t="str">
        <f>'契明細9(入力)'!$S$14&amp;""</f>
        <v/>
      </c>
      <c r="J25" s="93" t="s">
        <v>37</v>
      </c>
      <c r="K25" s="96" t="str">
        <f>'契明細9(入力)'!$V$14&amp;""</f>
        <v/>
      </c>
      <c r="L25" s="248" t="str">
        <f>'契明細9(入力)'!$J$16&amp;""</f>
        <v/>
      </c>
      <c r="M25" s="249"/>
      <c r="N25" s="249"/>
      <c r="O25" s="249"/>
      <c r="P25" s="249"/>
      <c r="Q25" s="249"/>
      <c r="R25" s="249"/>
      <c r="S25" s="249"/>
      <c r="T25" s="249"/>
      <c r="U25" s="249"/>
      <c r="V25" s="249"/>
      <c r="W25" s="249"/>
      <c r="X25" s="250"/>
      <c r="Y25" s="231" t="str">
        <f>IF('契明細9(入力)'!$J$10=0,"",'契明細9(入力)'!$J$10)</f>
        <v/>
      </c>
      <c r="Z25" s="231"/>
      <c r="AA25" s="231"/>
      <c r="AB25" s="231"/>
      <c r="AC25" s="231"/>
      <c r="AD25" s="231"/>
      <c r="AE25" s="231"/>
      <c r="AF25" s="231"/>
      <c r="AG25" s="231"/>
      <c r="AH25" s="251"/>
      <c r="AI25" s="252"/>
      <c r="AJ25" s="252"/>
      <c r="AK25" s="252"/>
      <c r="AL25" s="252"/>
      <c r="AM25" s="253"/>
      <c r="AN25" s="68"/>
      <c r="AQ25" s="106" t="str">
        <f t="shared" si="2"/>
        <v/>
      </c>
      <c r="AR25" s="93" t="s">
        <v>37</v>
      </c>
      <c r="AS25" s="227" t="str">
        <f t="shared" si="3"/>
        <v/>
      </c>
      <c r="AT25" s="227"/>
      <c r="AU25" s="93" t="s">
        <v>37</v>
      </c>
      <c r="AV25" s="107" t="str">
        <f t="shared" si="0"/>
        <v/>
      </c>
      <c r="AW25" s="93" t="s">
        <v>37</v>
      </c>
      <c r="AX25" s="96" t="str">
        <f t="shared" si="1"/>
        <v/>
      </c>
      <c r="AY25" s="254" t="str">
        <f t="shared" si="1"/>
        <v/>
      </c>
      <c r="AZ25" s="255"/>
      <c r="BA25" s="255"/>
      <c r="BB25" s="255"/>
      <c r="BC25" s="255"/>
      <c r="BD25" s="255"/>
      <c r="BE25" s="255"/>
      <c r="BF25" s="255"/>
      <c r="BG25" s="255"/>
      <c r="BH25" s="255"/>
      <c r="BI25" s="255"/>
      <c r="BJ25" s="255"/>
      <c r="BK25" s="256"/>
      <c r="BL25" s="244" t="str">
        <f t="shared" si="6"/>
        <v/>
      </c>
      <c r="BM25" s="244"/>
      <c r="BN25" s="244"/>
      <c r="BO25" s="244"/>
      <c r="BP25" s="244"/>
      <c r="BQ25" s="244"/>
      <c r="BR25" s="244"/>
      <c r="BS25" s="244"/>
      <c r="BT25" s="244"/>
      <c r="BU25" s="245" t="str">
        <f t="shared" si="5"/>
        <v/>
      </c>
      <c r="BV25" s="246"/>
      <c r="BW25" s="246"/>
      <c r="BX25" s="246"/>
      <c r="BY25" s="246"/>
      <c r="BZ25" s="247"/>
    </row>
    <row r="26" spans="1:78" ht="24.9" customHeight="1">
      <c r="A26" s="85"/>
      <c r="D26" s="95" t="str">
        <f>'契明細10(入力)'!$K$14&amp;""</f>
        <v/>
      </c>
      <c r="E26" s="93" t="s">
        <v>37</v>
      </c>
      <c r="F26" s="227" t="str">
        <f>'契明細10(入力)'!$N$14&amp;""</f>
        <v/>
      </c>
      <c r="G26" s="227"/>
      <c r="H26" s="93" t="s">
        <v>37</v>
      </c>
      <c r="I26" s="93" t="str">
        <f>'契明細10(入力)'!$S$14&amp;""</f>
        <v/>
      </c>
      <c r="J26" s="93" t="s">
        <v>37</v>
      </c>
      <c r="K26" s="96" t="str">
        <f>'契明細10(入力)'!$V$14&amp;""</f>
        <v/>
      </c>
      <c r="L26" s="248" t="str">
        <f>'契明細10(入力)'!$J$16&amp;""</f>
        <v/>
      </c>
      <c r="M26" s="249"/>
      <c r="N26" s="249"/>
      <c r="O26" s="249"/>
      <c r="P26" s="249"/>
      <c r="Q26" s="249"/>
      <c r="R26" s="249"/>
      <c r="S26" s="249"/>
      <c r="T26" s="249"/>
      <c r="U26" s="249"/>
      <c r="V26" s="249"/>
      <c r="W26" s="249"/>
      <c r="X26" s="250"/>
      <c r="Y26" s="231" t="str">
        <f>IF('契明細10(入力)'!$J$10=0,"",'契明細10(入力)'!$J$10)</f>
        <v/>
      </c>
      <c r="Z26" s="231"/>
      <c r="AA26" s="231"/>
      <c r="AB26" s="231"/>
      <c r="AC26" s="231"/>
      <c r="AD26" s="231"/>
      <c r="AE26" s="231"/>
      <c r="AF26" s="231"/>
      <c r="AG26" s="231"/>
      <c r="AH26" s="251"/>
      <c r="AI26" s="252"/>
      <c r="AJ26" s="252"/>
      <c r="AK26" s="252"/>
      <c r="AL26" s="252"/>
      <c r="AM26" s="253"/>
      <c r="AN26" s="68"/>
      <c r="AQ26" s="106" t="str">
        <f t="shared" si="2"/>
        <v/>
      </c>
      <c r="AR26" s="93" t="s">
        <v>37</v>
      </c>
      <c r="AS26" s="227" t="str">
        <f t="shared" si="3"/>
        <v/>
      </c>
      <c r="AT26" s="227"/>
      <c r="AU26" s="93" t="s">
        <v>37</v>
      </c>
      <c r="AV26" s="107" t="str">
        <f t="shared" si="0"/>
        <v/>
      </c>
      <c r="AW26" s="93" t="s">
        <v>37</v>
      </c>
      <c r="AX26" s="96" t="str">
        <f t="shared" si="1"/>
        <v/>
      </c>
      <c r="AY26" s="254" t="str">
        <f t="shared" si="1"/>
        <v/>
      </c>
      <c r="AZ26" s="255"/>
      <c r="BA26" s="255"/>
      <c r="BB26" s="255"/>
      <c r="BC26" s="255"/>
      <c r="BD26" s="255"/>
      <c r="BE26" s="255"/>
      <c r="BF26" s="255"/>
      <c r="BG26" s="255"/>
      <c r="BH26" s="255"/>
      <c r="BI26" s="255"/>
      <c r="BJ26" s="255"/>
      <c r="BK26" s="256"/>
      <c r="BL26" s="244" t="str">
        <f t="shared" si="6"/>
        <v/>
      </c>
      <c r="BM26" s="244"/>
      <c r="BN26" s="244"/>
      <c r="BO26" s="244"/>
      <c r="BP26" s="244"/>
      <c r="BQ26" s="244"/>
      <c r="BR26" s="244"/>
      <c r="BS26" s="244"/>
      <c r="BT26" s="244"/>
      <c r="BU26" s="245" t="str">
        <f t="shared" si="5"/>
        <v/>
      </c>
      <c r="BV26" s="246"/>
      <c r="BW26" s="246"/>
      <c r="BX26" s="246"/>
      <c r="BY26" s="246"/>
      <c r="BZ26" s="247"/>
    </row>
    <row r="27" spans="1:78" ht="24.9" customHeight="1">
      <c r="A27" s="85"/>
      <c r="D27" s="97" t="s">
        <v>43</v>
      </c>
      <c r="E27" s="93" t="s">
        <v>37</v>
      </c>
      <c r="F27" s="257"/>
      <c r="G27" s="257"/>
      <c r="H27" s="93" t="s">
        <v>37</v>
      </c>
      <c r="I27" s="98"/>
      <c r="J27" s="93" t="s">
        <v>37</v>
      </c>
      <c r="K27" s="99"/>
      <c r="L27" s="258"/>
      <c r="M27" s="258"/>
      <c r="N27" s="258"/>
      <c r="O27" s="258"/>
      <c r="P27" s="258"/>
      <c r="Q27" s="258"/>
      <c r="R27" s="258"/>
      <c r="S27" s="258"/>
      <c r="T27" s="258"/>
      <c r="U27" s="258"/>
      <c r="V27" s="258"/>
      <c r="W27" s="258"/>
      <c r="X27" s="258"/>
      <c r="Y27" s="259"/>
      <c r="Z27" s="260"/>
      <c r="AA27" s="260"/>
      <c r="AB27" s="260"/>
      <c r="AC27" s="260"/>
      <c r="AD27" s="260"/>
      <c r="AE27" s="260"/>
      <c r="AF27" s="260"/>
      <c r="AG27" s="261"/>
      <c r="AH27" s="251"/>
      <c r="AI27" s="252"/>
      <c r="AJ27" s="252"/>
      <c r="AK27" s="252"/>
      <c r="AL27" s="252"/>
      <c r="AM27" s="253"/>
      <c r="AN27" s="68"/>
      <c r="AQ27" s="106" t="str">
        <f t="shared" si="2"/>
        <v/>
      </c>
      <c r="AR27" s="93" t="s">
        <v>37</v>
      </c>
      <c r="AS27" s="227" t="str">
        <f t="shared" si="3"/>
        <v/>
      </c>
      <c r="AT27" s="227"/>
      <c r="AU27" s="93" t="s">
        <v>37</v>
      </c>
      <c r="AV27" s="107" t="str">
        <f t="shared" si="0"/>
        <v/>
      </c>
      <c r="AW27" s="93" t="s">
        <v>37</v>
      </c>
      <c r="AX27" s="96" t="str">
        <f t="shared" si="1"/>
        <v/>
      </c>
      <c r="AY27" s="254" t="str">
        <f t="shared" si="1"/>
        <v/>
      </c>
      <c r="AZ27" s="255"/>
      <c r="BA27" s="255"/>
      <c r="BB27" s="255"/>
      <c r="BC27" s="255"/>
      <c r="BD27" s="255"/>
      <c r="BE27" s="255"/>
      <c r="BF27" s="255"/>
      <c r="BG27" s="255"/>
      <c r="BH27" s="255"/>
      <c r="BI27" s="255"/>
      <c r="BJ27" s="255"/>
      <c r="BK27" s="256"/>
      <c r="BL27" s="244" t="str">
        <f t="shared" si="6"/>
        <v/>
      </c>
      <c r="BM27" s="244"/>
      <c r="BN27" s="244"/>
      <c r="BO27" s="244"/>
      <c r="BP27" s="244"/>
      <c r="BQ27" s="244"/>
      <c r="BR27" s="244"/>
      <c r="BS27" s="244"/>
      <c r="BT27" s="244"/>
      <c r="BU27" s="245" t="str">
        <f t="shared" si="5"/>
        <v/>
      </c>
      <c r="BV27" s="246"/>
      <c r="BW27" s="246"/>
      <c r="BX27" s="246"/>
      <c r="BY27" s="246"/>
      <c r="BZ27" s="247"/>
    </row>
    <row r="28" spans="1:78" ht="24.9" customHeight="1">
      <c r="A28" s="85"/>
      <c r="D28" s="97" t="s">
        <v>43</v>
      </c>
      <c r="E28" s="93" t="s">
        <v>37</v>
      </c>
      <c r="F28" s="257"/>
      <c r="G28" s="257"/>
      <c r="H28" s="93" t="s">
        <v>37</v>
      </c>
      <c r="I28" s="98"/>
      <c r="J28" s="93" t="s">
        <v>37</v>
      </c>
      <c r="K28" s="99"/>
      <c r="L28" s="258"/>
      <c r="M28" s="258"/>
      <c r="N28" s="258"/>
      <c r="O28" s="258"/>
      <c r="P28" s="258"/>
      <c r="Q28" s="258"/>
      <c r="R28" s="258"/>
      <c r="S28" s="258"/>
      <c r="T28" s="258"/>
      <c r="U28" s="258"/>
      <c r="V28" s="258"/>
      <c r="W28" s="258"/>
      <c r="X28" s="258"/>
      <c r="Y28" s="259"/>
      <c r="Z28" s="260"/>
      <c r="AA28" s="260"/>
      <c r="AB28" s="260"/>
      <c r="AC28" s="260"/>
      <c r="AD28" s="260"/>
      <c r="AE28" s="260"/>
      <c r="AF28" s="260"/>
      <c r="AG28" s="261"/>
      <c r="AH28" s="251"/>
      <c r="AI28" s="252"/>
      <c r="AJ28" s="252"/>
      <c r="AK28" s="252"/>
      <c r="AL28" s="252"/>
      <c r="AM28" s="253"/>
      <c r="AN28" s="68"/>
      <c r="AQ28" s="106" t="str">
        <f t="shared" si="2"/>
        <v/>
      </c>
      <c r="AR28" s="93" t="s">
        <v>37</v>
      </c>
      <c r="AS28" s="227" t="str">
        <f t="shared" si="3"/>
        <v/>
      </c>
      <c r="AT28" s="227"/>
      <c r="AU28" s="93" t="s">
        <v>37</v>
      </c>
      <c r="AV28" s="107" t="str">
        <f t="shared" si="0"/>
        <v/>
      </c>
      <c r="AW28" s="93" t="s">
        <v>37</v>
      </c>
      <c r="AX28" s="96" t="str">
        <f t="shared" si="1"/>
        <v/>
      </c>
      <c r="AY28" s="254" t="str">
        <f t="shared" si="1"/>
        <v/>
      </c>
      <c r="AZ28" s="255"/>
      <c r="BA28" s="255"/>
      <c r="BB28" s="255"/>
      <c r="BC28" s="255"/>
      <c r="BD28" s="255"/>
      <c r="BE28" s="255"/>
      <c r="BF28" s="255"/>
      <c r="BG28" s="255"/>
      <c r="BH28" s="255"/>
      <c r="BI28" s="255"/>
      <c r="BJ28" s="255"/>
      <c r="BK28" s="256"/>
      <c r="BL28" s="244" t="str">
        <f t="shared" si="6"/>
        <v/>
      </c>
      <c r="BM28" s="244"/>
      <c r="BN28" s="244"/>
      <c r="BO28" s="244"/>
      <c r="BP28" s="244"/>
      <c r="BQ28" s="244"/>
      <c r="BR28" s="244"/>
      <c r="BS28" s="244"/>
      <c r="BT28" s="244"/>
      <c r="BU28" s="245" t="str">
        <f t="shared" si="5"/>
        <v/>
      </c>
      <c r="BV28" s="246"/>
      <c r="BW28" s="246"/>
      <c r="BX28" s="246"/>
      <c r="BY28" s="246"/>
      <c r="BZ28" s="247"/>
    </row>
    <row r="29" spans="1:78" ht="24.9" customHeight="1">
      <c r="A29" s="85"/>
      <c r="D29" s="97"/>
      <c r="E29" s="93" t="s">
        <v>37</v>
      </c>
      <c r="F29" s="257"/>
      <c r="G29" s="257"/>
      <c r="H29" s="93" t="s">
        <v>37</v>
      </c>
      <c r="I29" s="98"/>
      <c r="J29" s="93" t="s">
        <v>37</v>
      </c>
      <c r="K29" s="99"/>
      <c r="L29" s="258"/>
      <c r="M29" s="258"/>
      <c r="N29" s="258"/>
      <c r="O29" s="258"/>
      <c r="P29" s="258"/>
      <c r="Q29" s="258"/>
      <c r="R29" s="258"/>
      <c r="S29" s="258"/>
      <c r="T29" s="258"/>
      <c r="U29" s="258"/>
      <c r="V29" s="258"/>
      <c r="W29" s="258"/>
      <c r="X29" s="258"/>
      <c r="Y29" s="262"/>
      <c r="Z29" s="262"/>
      <c r="AA29" s="262"/>
      <c r="AB29" s="262"/>
      <c r="AC29" s="262"/>
      <c r="AD29" s="262"/>
      <c r="AE29" s="262"/>
      <c r="AF29" s="262"/>
      <c r="AG29" s="262"/>
      <c r="AH29" s="251"/>
      <c r="AI29" s="252"/>
      <c r="AJ29" s="252"/>
      <c r="AK29" s="252"/>
      <c r="AL29" s="252"/>
      <c r="AM29" s="253"/>
      <c r="AN29" s="68"/>
      <c r="AQ29" s="106" t="str">
        <f t="shared" si="2"/>
        <v/>
      </c>
      <c r="AR29" s="93" t="s">
        <v>37</v>
      </c>
      <c r="AS29" s="227" t="str">
        <f t="shared" si="3"/>
        <v/>
      </c>
      <c r="AT29" s="227"/>
      <c r="AU29" s="93" t="s">
        <v>37</v>
      </c>
      <c r="AV29" s="107" t="str">
        <f t="shared" si="0"/>
        <v/>
      </c>
      <c r="AW29" s="93" t="s">
        <v>37</v>
      </c>
      <c r="AX29" s="96" t="str">
        <f t="shared" si="1"/>
        <v/>
      </c>
      <c r="AY29" s="254" t="str">
        <f t="shared" si="1"/>
        <v/>
      </c>
      <c r="AZ29" s="255"/>
      <c r="BA29" s="255"/>
      <c r="BB29" s="255"/>
      <c r="BC29" s="255"/>
      <c r="BD29" s="255"/>
      <c r="BE29" s="255"/>
      <c r="BF29" s="255"/>
      <c r="BG29" s="255"/>
      <c r="BH29" s="255"/>
      <c r="BI29" s="255"/>
      <c r="BJ29" s="255"/>
      <c r="BK29" s="256"/>
      <c r="BL29" s="244" t="str">
        <f t="shared" si="6"/>
        <v/>
      </c>
      <c r="BM29" s="244"/>
      <c r="BN29" s="244"/>
      <c r="BO29" s="244"/>
      <c r="BP29" s="244"/>
      <c r="BQ29" s="244"/>
      <c r="BR29" s="244"/>
      <c r="BS29" s="244"/>
      <c r="BT29" s="244"/>
      <c r="BU29" s="245" t="str">
        <f t="shared" si="5"/>
        <v/>
      </c>
      <c r="BV29" s="246"/>
      <c r="BW29" s="246"/>
      <c r="BX29" s="246"/>
      <c r="BY29" s="246"/>
      <c r="BZ29" s="247"/>
    </row>
    <row r="30" spans="1:78" ht="24.9" customHeight="1">
      <c r="A30" s="85"/>
      <c r="D30" s="100"/>
      <c r="E30" s="93" t="s">
        <v>37</v>
      </c>
      <c r="F30" s="257"/>
      <c r="G30" s="257"/>
      <c r="H30" s="93" t="s">
        <v>37</v>
      </c>
      <c r="I30" s="98"/>
      <c r="J30" s="93" t="s">
        <v>37</v>
      </c>
      <c r="K30" s="99"/>
      <c r="L30" s="258"/>
      <c r="M30" s="258"/>
      <c r="N30" s="258"/>
      <c r="O30" s="258"/>
      <c r="P30" s="258"/>
      <c r="Q30" s="258"/>
      <c r="R30" s="258"/>
      <c r="S30" s="258"/>
      <c r="T30" s="258"/>
      <c r="U30" s="258"/>
      <c r="V30" s="258"/>
      <c r="W30" s="258"/>
      <c r="X30" s="258"/>
      <c r="Y30" s="262"/>
      <c r="Z30" s="262"/>
      <c r="AA30" s="262"/>
      <c r="AB30" s="262"/>
      <c r="AC30" s="262"/>
      <c r="AD30" s="262"/>
      <c r="AE30" s="262"/>
      <c r="AF30" s="262"/>
      <c r="AG30" s="262"/>
      <c r="AH30" s="251"/>
      <c r="AI30" s="252"/>
      <c r="AJ30" s="252"/>
      <c r="AK30" s="252"/>
      <c r="AL30" s="252"/>
      <c r="AM30" s="253"/>
      <c r="AN30" s="68"/>
      <c r="AQ30" s="106" t="str">
        <f t="shared" si="2"/>
        <v/>
      </c>
      <c r="AR30" s="93" t="s">
        <v>37</v>
      </c>
      <c r="AS30" s="227" t="str">
        <f t="shared" si="3"/>
        <v/>
      </c>
      <c r="AT30" s="227"/>
      <c r="AU30" s="93" t="s">
        <v>37</v>
      </c>
      <c r="AV30" s="107" t="str">
        <f t="shared" si="0"/>
        <v/>
      </c>
      <c r="AW30" s="93" t="s">
        <v>37</v>
      </c>
      <c r="AX30" s="96" t="str">
        <f t="shared" si="1"/>
        <v/>
      </c>
      <c r="AY30" s="254" t="str">
        <f t="shared" si="1"/>
        <v/>
      </c>
      <c r="AZ30" s="255"/>
      <c r="BA30" s="255"/>
      <c r="BB30" s="255"/>
      <c r="BC30" s="255"/>
      <c r="BD30" s="255"/>
      <c r="BE30" s="255"/>
      <c r="BF30" s="255"/>
      <c r="BG30" s="255"/>
      <c r="BH30" s="255"/>
      <c r="BI30" s="255"/>
      <c r="BJ30" s="255"/>
      <c r="BK30" s="256"/>
      <c r="BL30" s="244" t="str">
        <f t="shared" si="6"/>
        <v/>
      </c>
      <c r="BM30" s="244"/>
      <c r="BN30" s="244"/>
      <c r="BO30" s="244"/>
      <c r="BP30" s="244"/>
      <c r="BQ30" s="244"/>
      <c r="BR30" s="244"/>
      <c r="BS30" s="244"/>
      <c r="BT30" s="244"/>
      <c r="BU30" s="245" t="str">
        <f t="shared" si="5"/>
        <v/>
      </c>
      <c r="BV30" s="246"/>
      <c r="BW30" s="246"/>
      <c r="BX30" s="246"/>
      <c r="BY30" s="246"/>
      <c r="BZ30" s="247"/>
    </row>
    <row r="31" spans="1:78" ht="24.9" customHeight="1">
      <c r="A31" s="85"/>
      <c r="D31" s="100"/>
      <c r="E31" s="93" t="s">
        <v>37</v>
      </c>
      <c r="F31" s="257"/>
      <c r="G31" s="257"/>
      <c r="H31" s="93" t="s">
        <v>37</v>
      </c>
      <c r="I31" s="98"/>
      <c r="J31" s="93" t="s">
        <v>37</v>
      </c>
      <c r="K31" s="99"/>
      <c r="L31" s="263"/>
      <c r="M31" s="264"/>
      <c r="N31" s="264"/>
      <c r="O31" s="264"/>
      <c r="P31" s="264"/>
      <c r="Q31" s="264"/>
      <c r="R31" s="264"/>
      <c r="S31" s="264"/>
      <c r="T31" s="264"/>
      <c r="U31" s="264"/>
      <c r="V31" s="264"/>
      <c r="W31" s="264"/>
      <c r="X31" s="265"/>
      <c r="Y31" s="259"/>
      <c r="Z31" s="260"/>
      <c r="AA31" s="260"/>
      <c r="AB31" s="260"/>
      <c r="AC31" s="260"/>
      <c r="AD31" s="260"/>
      <c r="AE31" s="260"/>
      <c r="AF31" s="260"/>
      <c r="AG31" s="261"/>
      <c r="AH31" s="251"/>
      <c r="AI31" s="252"/>
      <c r="AJ31" s="252"/>
      <c r="AK31" s="252"/>
      <c r="AL31" s="252"/>
      <c r="AM31" s="253"/>
      <c r="AN31" s="68"/>
      <c r="AQ31" s="106" t="str">
        <f t="shared" si="2"/>
        <v/>
      </c>
      <c r="AR31" s="93" t="s">
        <v>37</v>
      </c>
      <c r="AS31" s="227" t="str">
        <f t="shared" si="3"/>
        <v/>
      </c>
      <c r="AT31" s="227"/>
      <c r="AU31" s="93" t="s">
        <v>37</v>
      </c>
      <c r="AV31" s="107" t="str">
        <f t="shared" si="0"/>
        <v/>
      </c>
      <c r="AW31" s="93" t="s">
        <v>37</v>
      </c>
      <c r="AX31" s="96" t="str">
        <f t="shared" si="1"/>
        <v/>
      </c>
      <c r="AY31" s="254" t="str">
        <f t="shared" si="1"/>
        <v/>
      </c>
      <c r="AZ31" s="255"/>
      <c r="BA31" s="255"/>
      <c r="BB31" s="255"/>
      <c r="BC31" s="255"/>
      <c r="BD31" s="255"/>
      <c r="BE31" s="255"/>
      <c r="BF31" s="255"/>
      <c r="BG31" s="255"/>
      <c r="BH31" s="255"/>
      <c r="BI31" s="255"/>
      <c r="BJ31" s="255"/>
      <c r="BK31" s="256"/>
      <c r="BL31" s="266" t="str">
        <f t="shared" si="6"/>
        <v/>
      </c>
      <c r="BM31" s="267"/>
      <c r="BN31" s="267"/>
      <c r="BO31" s="267"/>
      <c r="BP31" s="267"/>
      <c r="BQ31" s="267"/>
      <c r="BR31" s="267"/>
      <c r="BS31" s="267"/>
      <c r="BT31" s="268"/>
      <c r="BU31" s="245" t="str">
        <f t="shared" si="5"/>
        <v/>
      </c>
      <c r="BV31" s="246"/>
      <c r="BW31" s="246"/>
      <c r="BX31" s="246"/>
      <c r="BY31" s="246"/>
      <c r="BZ31" s="247"/>
    </row>
    <row r="32" spans="1:78" s="2" customFormat="1" ht="24.9" customHeight="1">
      <c r="A32" s="85"/>
      <c r="D32" s="100"/>
      <c r="E32" s="94" t="s">
        <v>37</v>
      </c>
      <c r="F32" s="283"/>
      <c r="G32" s="283"/>
      <c r="H32" s="94" t="s">
        <v>37</v>
      </c>
      <c r="I32" s="101"/>
      <c r="J32" s="94" t="s">
        <v>37</v>
      </c>
      <c r="K32" s="102"/>
      <c r="L32" s="284"/>
      <c r="M32" s="284"/>
      <c r="N32" s="284"/>
      <c r="O32" s="284"/>
      <c r="P32" s="284"/>
      <c r="Q32" s="284"/>
      <c r="R32" s="284"/>
      <c r="S32" s="284"/>
      <c r="T32" s="284"/>
      <c r="U32" s="284"/>
      <c r="V32" s="284"/>
      <c r="W32" s="284"/>
      <c r="X32" s="284"/>
      <c r="Y32" s="285"/>
      <c r="Z32" s="285"/>
      <c r="AA32" s="285"/>
      <c r="AB32" s="285"/>
      <c r="AC32" s="285"/>
      <c r="AD32" s="285"/>
      <c r="AE32" s="285"/>
      <c r="AF32" s="285"/>
      <c r="AG32" s="285"/>
      <c r="AH32" s="286"/>
      <c r="AI32" s="287"/>
      <c r="AJ32" s="287"/>
      <c r="AK32" s="287"/>
      <c r="AL32" s="287"/>
      <c r="AM32" s="288"/>
      <c r="AN32" s="68"/>
      <c r="AQ32" s="108" t="str">
        <f t="shared" si="2"/>
        <v/>
      </c>
      <c r="AR32" s="94" t="s">
        <v>37</v>
      </c>
      <c r="AS32" s="289" t="str">
        <f t="shared" si="3"/>
        <v/>
      </c>
      <c r="AT32" s="289"/>
      <c r="AU32" s="94" t="s">
        <v>37</v>
      </c>
      <c r="AV32" s="94" t="str">
        <f t="shared" si="0"/>
        <v/>
      </c>
      <c r="AW32" s="94" t="s">
        <v>37</v>
      </c>
      <c r="AX32" s="109" t="str">
        <f t="shared" si="1"/>
        <v/>
      </c>
      <c r="AY32" s="290" t="str">
        <f t="shared" si="1"/>
        <v/>
      </c>
      <c r="AZ32" s="291"/>
      <c r="BA32" s="291"/>
      <c r="BB32" s="291"/>
      <c r="BC32" s="291"/>
      <c r="BD32" s="291"/>
      <c r="BE32" s="291"/>
      <c r="BF32" s="291"/>
      <c r="BG32" s="291"/>
      <c r="BH32" s="291"/>
      <c r="BI32" s="291"/>
      <c r="BJ32" s="291"/>
      <c r="BK32" s="292"/>
      <c r="BL32" s="269" t="str">
        <f t="shared" si="6"/>
        <v/>
      </c>
      <c r="BM32" s="269"/>
      <c r="BN32" s="269"/>
      <c r="BO32" s="269"/>
      <c r="BP32" s="269"/>
      <c r="BQ32" s="269"/>
      <c r="BR32" s="269"/>
      <c r="BS32" s="269"/>
      <c r="BT32" s="269"/>
      <c r="BU32" s="270" t="str">
        <f t="shared" si="5"/>
        <v/>
      </c>
      <c r="BV32" s="271"/>
      <c r="BW32" s="271"/>
      <c r="BX32" s="271"/>
      <c r="BY32" s="271"/>
      <c r="BZ32" s="272"/>
    </row>
    <row r="33" spans="1:79" s="2" customFormat="1" ht="24.9" customHeight="1">
      <c r="A33" s="85"/>
      <c r="D33" s="273" t="s">
        <v>44</v>
      </c>
      <c r="E33" s="274"/>
      <c r="F33" s="274"/>
      <c r="G33" s="274"/>
      <c r="H33" s="274"/>
      <c r="I33" s="274"/>
      <c r="J33" s="274"/>
      <c r="K33" s="274"/>
      <c r="L33" s="274"/>
      <c r="M33" s="274"/>
      <c r="N33" s="274"/>
      <c r="O33" s="274"/>
      <c r="P33" s="274"/>
      <c r="Q33" s="274"/>
      <c r="R33" s="274"/>
      <c r="S33" s="274"/>
      <c r="T33" s="274"/>
      <c r="U33" s="274"/>
      <c r="V33" s="274"/>
      <c r="W33" s="274"/>
      <c r="X33" s="275"/>
      <c r="Y33" s="276">
        <f>SUM(Y17:Y32)</f>
        <v>0</v>
      </c>
      <c r="Z33" s="277"/>
      <c r="AA33" s="277"/>
      <c r="AB33" s="277"/>
      <c r="AC33" s="277"/>
      <c r="AD33" s="277"/>
      <c r="AE33" s="277"/>
      <c r="AF33" s="277"/>
      <c r="AG33" s="278"/>
      <c r="AH33" s="279"/>
      <c r="AI33" s="280"/>
      <c r="AJ33" s="280"/>
      <c r="AK33" s="280"/>
      <c r="AL33" s="280"/>
      <c r="AM33" s="281"/>
      <c r="AN33" s="68"/>
      <c r="AQ33" s="273" t="s">
        <v>44</v>
      </c>
      <c r="AR33" s="274"/>
      <c r="AS33" s="274"/>
      <c r="AT33" s="274"/>
      <c r="AU33" s="274"/>
      <c r="AV33" s="274"/>
      <c r="AW33" s="274"/>
      <c r="AX33" s="274"/>
      <c r="AY33" s="274"/>
      <c r="AZ33" s="274"/>
      <c r="BA33" s="274"/>
      <c r="BB33" s="274"/>
      <c r="BC33" s="274"/>
      <c r="BD33" s="274"/>
      <c r="BE33" s="274"/>
      <c r="BF33" s="274"/>
      <c r="BG33" s="274"/>
      <c r="BH33" s="274"/>
      <c r="BI33" s="274"/>
      <c r="BJ33" s="274"/>
      <c r="BK33" s="275"/>
      <c r="BL33" s="282">
        <f>SUM(BL17:BT32)</f>
        <v>0</v>
      </c>
      <c r="BM33" s="282"/>
      <c r="BN33" s="282"/>
      <c r="BO33" s="282"/>
      <c r="BP33" s="282"/>
      <c r="BQ33" s="282"/>
      <c r="BR33" s="282"/>
      <c r="BS33" s="282"/>
      <c r="BT33" s="282"/>
      <c r="BU33" s="279"/>
      <c r="BV33" s="280"/>
      <c r="BW33" s="280"/>
      <c r="BX33" s="280"/>
      <c r="BY33" s="280"/>
      <c r="BZ33" s="281"/>
    </row>
    <row r="34" spans="1:79" s="2" customFormat="1" ht="9.9" customHeight="1">
      <c r="A34" s="85"/>
      <c r="D34" s="40"/>
      <c r="E34" s="40"/>
      <c r="F34" s="40"/>
      <c r="G34" s="40"/>
      <c r="H34" s="40"/>
      <c r="I34" s="40"/>
      <c r="J34" s="40"/>
      <c r="K34" s="40"/>
      <c r="L34" s="40"/>
      <c r="M34" s="40"/>
      <c r="N34" s="40"/>
      <c r="O34" s="40"/>
      <c r="P34" s="40"/>
      <c r="Q34" s="40"/>
      <c r="R34" s="40"/>
      <c r="S34" s="40"/>
      <c r="T34" s="40"/>
      <c r="U34" s="40"/>
      <c r="V34" s="40"/>
      <c r="W34" s="40"/>
      <c r="X34" s="40"/>
      <c r="Y34" s="41"/>
      <c r="Z34" s="41"/>
      <c r="AA34" s="41"/>
      <c r="AB34" s="41"/>
      <c r="AC34" s="41"/>
      <c r="AD34" s="41"/>
      <c r="AE34" s="41"/>
      <c r="AF34" s="41"/>
      <c r="AG34" s="41"/>
      <c r="AH34" s="42"/>
      <c r="AI34" s="42"/>
      <c r="AJ34" s="42"/>
      <c r="AK34" s="42"/>
      <c r="AL34" s="42"/>
      <c r="AM34" s="42"/>
      <c r="AN34" s="69"/>
      <c r="AQ34" s="40"/>
      <c r="AR34" s="40"/>
      <c r="AS34" s="40"/>
      <c r="AT34" s="40"/>
      <c r="AU34" s="40"/>
      <c r="AV34" s="40"/>
      <c r="AW34" s="40"/>
      <c r="AX34" s="40"/>
      <c r="AY34" s="40"/>
      <c r="AZ34" s="40"/>
      <c r="BA34" s="40"/>
      <c r="BB34" s="40"/>
      <c r="BC34" s="40"/>
      <c r="BD34" s="40"/>
      <c r="BE34" s="40"/>
      <c r="BF34" s="40"/>
      <c r="BG34" s="40"/>
      <c r="BH34" s="40"/>
      <c r="BI34" s="40"/>
      <c r="BJ34" s="40"/>
      <c r="BK34" s="40"/>
      <c r="BL34" s="41"/>
      <c r="BM34" s="41"/>
      <c r="BN34" s="41"/>
      <c r="BO34" s="41"/>
      <c r="BP34" s="41"/>
      <c r="BQ34" s="41"/>
      <c r="BR34" s="41"/>
      <c r="BS34" s="41"/>
      <c r="BT34" s="41"/>
      <c r="BU34" s="42"/>
      <c r="BV34" s="42"/>
      <c r="BW34" s="42"/>
      <c r="BX34" s="42"/>
      <c r="BY34" s="42"/>
      <c r="BZ34" s="42"/>
    </row>
    <row r="35" spans="1:79" ht="18" customHeight="1">
      <c r="A35" s="85"/>
      <c r="D35" s="308"/>
      <c r="E35" s="308"/>
      <c r="F35" s="308"/>
      <c r="G35" s="308"/>
      <c r="H35" s="308"/>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8"/>
      <c r="AP35" s="18"/>
      <c r="AQ35" s="303"/>
      <c r="AR35" s="303"/>
      <c r="AS35" s="303"/>
      <c r="AT35" s="303"/>
      <c r="AU35" s="309"/>
      <c r="AV35" s="309"/>
      <c r="AW35" s="309"/>
      <c r="AX35" s="309"/>
      <c r="AY35" s="310"/>
      <c r="AZ35" s="310"/>
      <c r="BA35" s="310"/>
      <c r="BB35" s="310"/>
      <c r="BC35" s="303"/>
      <c r="BD35" s="303"/>
      <c r="BE35" s="303"/>
      <c r="BF35" s="303"/>
      <c r="BG35" s="303"/>
      <c r="BH35" s="303"/>
      <c r="BI35" s="303"/>
      <c r="BJ35" s="303"/>
      <c r="BK35" s="303"/>
      <c r="BL35" s="303"/>
      <c r="BM35" s="303"/>
      <c r="BN35" s="303"/>
      <c r="BO35" s="303"/>
      <c r="BP35" s="303"/>
      <c r="BQ35" s="303"/>
      <c r="BR35" s="303"/>
      <c r="BS35" s="303"/>
      <c r="BT35" s="303"/>
      <c r="BU35" s="303"/>
      <c r="BV35" s="303"/>
      <c r="BW35" s="303"/>
      <c r="BX35" s="304"/>
      <c r="BY35" s="304"/>
      <c r="BZ35" s="304"/>
      <c r="CA35" s="49"/>
    </row>
    <row r="36" spans="1:79" s="18" customFormat="1" ht="18" customHeight="1">
      <c r="A36" s="87"/>
      <c r="D36" s="294" t="s">
        <v>45</v>
      </c>
      <c r="E36" s="294"/>
      <c r="F36" s="294"/>
      <c r="G36" s="294"/>
      <c r="H36" s="294"/>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
      <c r="AP36" s="1"/>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1"/>
    </row>
    <row r="37" spans="1:79" ht="18" customHeight="1">
      <c r="A37" s="85"/>
      <c r="D37" s="21" t="s">
        <v>46</v>
      </c>
      <c r="E37" s="311" t="s">
        <v>113</v>
      </c>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54"/>
      <c r="AM37" s="22"/>
      <c r="AN37" s="19"/>
      <c r="AQ37" s="297" t="s">
        <v>47</v>
      </c>
      <c r="AR37" s="298"/>
      <c r="AS37" s="298"/>
      <c r="AT37" s="299"/>
      <c r="AU37" s="305" t="s">
        <v>48</v>
      </c>
      <c r="AV37" s="306"/>
      <c r="AW37" s="306"/>
      <c r="AX37" s="307"/>
      <c r="AY37" s="312" t="s">
        <v>49</v>
      </c>
      <c r="AZ37" s="313"/>
      <c r="BA37" s="313"/>
      <c r="BB37" s="313"/>
      <c r="BC37" s="314"/>
      <c r="BD37" s="314"/>
      <c r="BE37" s="314"/>
      <c r="BF37" s="315"/>
      <c r="BG37" s="305" t="s">
        <v>50</v>
      </c>
      <c r="BH37" s="306"/>
      <c r="BI37" s="306"/>
      <c r="BJ37" s="307"/>
      <c r="BK37" s="297" t="s">
        <v>51</v>
      </c>
      <c r="BL37" s="298"/>
      <c r="BM37" s="298"/>
      <c r="BN37" s="299"/>
      <c r="BO37" s="297" t="s">
        <v>51</v>
      </c>
      <c r="BP37" s="298"/>
      <c r="BQ37" s="298"/>
      <c r="BR37" s="299"/>
      <c r="BS37" s="297" t="s">
        <v>52</v>
      </c>
      <c r="BT37" s="298"/>
      <c r="BU37" s="298"/>
      <c r="BV37" s="299"/>
      <c r="BW37" s="300" t="s">
        <v>53</v>
      </c>
      <c r="BX37" s="301"/>
      <c r="BY37" s="301"/>
      <c r="BZ37" s="302"/>
    </row>
    <row r="38" spans="1:79" ht="18" customHeight="1">
      <c r="A38" s="85"/>
      <c r="D38" s="23" t="s">
        <v>46</v>
      </c>
      <c r="E38" s="295" t="s">
        <v>120</v>
      </c>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70"/>
      <c r="AM38" s="31"/>
      <c r="AN38" s="19"/>
      <c r="AQ38" s="71"/>
      <c r="AU38" s="71"/>
      <c r="AX38" s="31"/>
      <c r="BF38" s="31"/>
      <c r="BK38" s="71"/>
      <c r="BN38" s="31"/>
      <c r="BS38" s="71"/>
      <c r="BV38" s="31"/>
      <c r="BW38" s="72"/>
      <c r="BX38" s="5"/>
      <c r="BY38" s="5"/>
      <c r="BZ38" s="73"/>
    </row>
    <row r="39" spans="1:79" ht="18" customHeight="1">
      <c r="A39" s="85"/>
      <c r="D39" s="43" t="s">
        <v>46</v>
      </c>
      <c r="E39" s="293" t="s">
        <v>121</v>
      </c>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60"/>
      <c r="AM39" s="44"/>
      <c r="AN39" s="19"/>
      <c r="AQ39" s="71"/>
      <c r="AU39" s="71"/>
      <c r="AX39" s="31"/>
      <c r="BF39" s="31"/>
      <c r="BK39" s="71"/>
      <c r="BN39" s="31"/>
      <c r="BS39" s="71"/>
      <c r="BV39" s="31"/>
      <c r="BW39" s="71"/>
      <c r="BZ39" s="31"/>
    </row>
    <row r="40" spans="1:79" ht="18" customHeight="1">
      <c r="A40" s="85"/>
      <c r="AQ40" s="74"/>
      <c r="AR40" s="3"/>
      <c r="AS40" s="3"/>
      <c r="AT40" s="3"/>
      <c r="AU40" s="74"/>
      <c r="AV40" s="3"/>
      <c r="AW40" s="3"/>
      <c r="AX40" s="75"/>
      <c r="AY40" s="3"/>
      <c r="AZ40" s="3"/>
      <c r="BA40" s="3"/>
      <c r="BB40" s="3"/>
      <c r="BC40" s="3"/>
      <c r="BD40" s="3"/>
      <c r="BE40" s="3"/>
      <c r="BF40" s="75"/>
      <c r="BG40" s="3"/>
      <c r="BH40" s="3"/>
      <c r="BI40" s="3"/>
      <c r="BJ40" s="3"/>
      <c r="BK40" s="74"/>
      <c r="BL40" s="3"/>
      <c r="BM40" s="3"/>
      <c r="BN40" s="75"/>
      <c r="BO40" s="3"/>
      <c r="BP40" s="3"/>
      <c r="BQ40" s="3"/>
      <c r="BR40" s="3"/>
      <c r="BS40" s="74"/>
      <c r="BT40" s="3"/>
      <c r="BU40" s="3"/>
      <c r="BV40" s="75"/>
      <c r="BW40" s="74"/>
      <c r="BX40" s="3"/>
      <c r="BY40" s="3"/>
      <c r="BZ40" s="75"/>
    </row>
    <row r="41" spans="1:79" ht="18" customHeight="1"/>
    <row r="42" spans="1:79" ht="18" customHeight="1"/>
    <row r="43" spans="1:79" ht="18" customHeight="1"/>
    <row r="44" spans="1:79" ht="18" customHeight="1"/>
    <row r="45" spans="1:79" ht="18" customHeight="1"/>
    <row r="46" spans="1:79" ht="18" customHeight="1"/>
    <row r="47" spans="1:79" ht="18" customHeight="1"/>
    <row r="48" spans="1:79" ht="18" customHeight="1"/>
    <row r="49" spans="4:44" ht="18" customHeight="1"/>
    <row r="50" spans="4:44" ht="18" customHeight="1"/>
    <row r="51" spans="4:44" ht="18" customHeight="1"/>
    <row r="52" spans="4:44" ht="18" customHeight="1"/>
    <row r="53" spans="4:44" ht="18" customHeight="1"/>
    <row r="54" spans="4:44" ht="18" customHeight="1"/>
    <row r="55" spans="4:44" ht="18" customHeight="1"/>
    <row r="56" spans="4:44" ht="18" customHeight="1"/>
    <row r="57" spans="4:44" ht="18" customHeight="1">
      <c r="D57" s="2"/>
      <c r="E57" s="2"/>
      <c r="AQ57" s="2"/>
      <c r="AR57" s="2"/>
    </row>
    <row r="58" spans="4:44" ht="18" customHeight="1">
      <c r="D58" s="2"/>
      <c r="E58" s="2"/>
      <c r="AQ58" s="2"/>
      <c r="AR58" s="2"/>
    </row>
    <row r="59" spans="4:44" ht="18" customHeight="1"/>
    <row r="60" spans="4:44" ht="18" customHeight="1"/>
    <row r="61" spans="4:44" ht="18" customHeight="1"/>
    <row r="62" spans="4:44" ht="18" customHeight="1"/>
    <row r="63" spans="4:44" ht="18" customHeight="1"/>
    <row r="64" spans="4:4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egJsLiXYiNZDMZHWBlMcEHhJSnpFE1zKrGik75NkUi7zXAbQXbB+6zWiAKaLQ2mcBPTHUfcReg19IY8VPWGwdA==" saltValue="p1TPw9IFlkoPYiGHJ2Lyag==" spinCount="100000" sheet="1" selectLockedCells="1"/>
  <mergeCells count="213">
    <mergeCell ref="E39:AK39"/>
    <mergeCell ref="E38:AK38"/>
    <mergeCell ref="BK37:BN37"/>
    <mergeCell ref="BO37:BR37"/>
    <mergeCell ref="BS37:BV37"/>
    <mergeCell ref="BW37:BZ37"/>
    <mergeCell ref="BK35:BN35"/>
    <mergeCell ref="BO35:BR35"/>
    <mergeCell ref="BS35:BV35"/>
    <mergeCell ref="BW35:BZ35"/>
    <mergeCell ref="D36:H36"/>
    <mergeCell ref="AQ37:AT37"/>
    <mergeCell ref="AU37:AX37"/>
    <mergeCell ref="BG37:BJ37"/>
    <mergeCell ref="D35:H35"/>
    <mergeCell ref="AQ35:AT35"/>
    <mergeCell ref="AU35:AX35"/>
    <mergeCell ref="AY35:BB35"/>
    <mergeCell ref="BC35:BF35"/>
    <mergeCell ref="BG35:BJ35"/>
    <mergeCell ref="E37:AK37"/>
    <mergeCell ref="AY37:BF37"/>
    <mergeCell ref="BL32:BT32"/>
    <mergeCell ref="BU32:BZ32"/>
    <mergeCell ref="D33:X33"/>
    <mergeCell ref="Y33:AG33"/>
    <mergeCell ref="AH33:AM33"/>
    <mergeCell ref="AQ33:BK33"/>
    <mergeCell ref="BL33:BT33"/>
    <mergeCell ref="BU33:BZ33"/>
    <mergeCell ref="F32:G32"/>
    <mergeCell ref="L32:X32"/>
    <mergeCell ref="Y32:AG32"/>
    <mergeCell ref="AH32:AM32"/>
    <mergeCell ref="AS32:AT32"/>
    <mergeCell ref="AY32:BK32"/>
    <mergeCell ref="BL30:BT30"/>
    <mergeCell ref="BU30:BZ30"/>
    <mergeCell ref="F31:G31"/>
    <mergeCell ref="L31:X31"/>
    <mergeCell ref="Y31:AG31"/>
    <mergeCell ref="AH31:AM31"/>
    <mergeCell ref="AS31:AT31"/>
    <mergeCell ref="AY31:BK31"/>
    <mergeCell ref="BL31:BT31"/>
    <mergeCell ref="BU31:BZ31"/>
    <mergeCell ref="F30:G30"/>
    <mergeCell ref="L30:X30"/>
    <mergeCell ref="Y30:AG30"/>
    <mergeCell ref="AH30:AM30"/>
    <mergeCell ref="AS30:AT30"/>
    <mergeCell ref="AY30:BK30"/>
    <mergeCell ref="BL28:BT28"/>
    <mergeCell ref="BU28:BZ28"/>
    <mergeCell ref="F29:G29"/>
    <mergeCell ref="L29:X29"/>
    <mergeCell ref="Y29:AG29"/>
    <mergeCell ref="AH29:AM29"/>
    <mergeCell ref="AS29:AT29"/>
    <mergeCell ref="AY29:BK29"/>
    <mergeCell ref="BL29:BT29"/>
    <mergeCell ref="BU29:BZ29"/>
    <mergeCell ref="F28:G28"/>
    <mergeCell ref="L28:X28"/>
    <mergeCell ref="Y28:AG28"/>
    <mergeCell ref="AH28:AM28"/>
    <mergeCell ref="AS28:AT28"/>
    <mergeCell ref="AY28:BK28"/>
    <mergeCell ref="BL26:BT26"/>
    <mergeCell ref="BU26:BZ26"/>
    <mergeCell ref="F27:G27"/>
    <mergeCell ref="L27:X27"/>
    <mergeCell ref="Y27:AG27"/>
    <mergeCell ref="AH27:AM27"/>
    <mergeCell ref="AS27:AT27"/>
    <mergeCell ref="AY27:BK27"/>
    <mergeCell ref="BL27:BT27"/>
    <mergeCell ref="BU27:BZ27"/>
    <mergeCell ref="F26:G26"/>
    <mergeCell ref="L26:X26"/>
    <mergeCell ref="Y26:AG26"/>
    <mergeCell ref="AH26:AM26"/>
    <mergeCell ref="AS26:AT26"/>
    <mergeCell ref="AY26:BK26"/>
    <mergeCell ref="BL24:BT24"/>
    <mergeCell ref="BU24:BZ24"/>
    <mergeCell ref="F25:G25"/>
    <mergeCell ref="L25:X25"/>
    <mergeCell ref="Y25:AG25"/>
    <mergeCell ref="AH25:AM25"/>
    <mergeCell ref="AS25:AT25"/>
    <mergeCell ref="AY25:BK25"/>
    <mergeCell ref="BL25:BT25"/>
    <mergeCell ref="BU25:BZ25"/>
    <mergeCell ref="F24:G24"/>
    <mergeCell ref="L24:X24"/>
    <mergeCell ref="Y24:AG24"/>
    <mergeCell ref="AH24:AM24"/>
    <mergeCell ref="AS24:AT24"/>
    <mergeCell ref="AY24:BK24"/>
    <mergeCell ref="BL22:BT22"/>
    <mergeCell ref="BU22:BZ22"/>
    <mergeCell ref="F23:G23"/>
    <mergeCell ref="L23:X23"/>
    <mergeCell ref="Y23:AG23"/>
    <mergeCell ref="AH23:AM23"/>
    <mergeCell ref="AS23:AT23"/>
    <mergeCell ref="AY23:BK23"/>
    <mergeCell ref="BL23:BT23"/>
    <mergeCell ref="BU23:BZ23"/>
    <mergeCell ref="F22:G22"/>
    <mergeCell ref="L22:X22"/>
    <mergeCell ref="Y22:AG22"/>
    <mergeCell ref="AH22:AM22"/>
    <mergeCell ref="AS22:AT22"/>
    <mergeCell ref="AY22:BK22"/>
    <mergeCell ref="BL20:BT20"/>
    <mergeCell ref="BU20:BZ20"/>
    <mergeCell ref="F21:G21"/>
    <mergeCell ref="L21:X21"/>
    <mergeCell ref="Y21:AG21"/>
    <mergeCell ref="AH21:AM21"/>
    <mergeCell ref="AS21:AT21"/>
    <mergeCell ref="AY21:BK21"/>
    <mergeCell ref="BL21:BT21"/>
    <mergeCell ref="BU21:BZ21"/>
    <mergeCell ref="F20:G20"/>
    <mergeCell ref="L20:X20"/>
    <mergeCell ref="Y20:AG20"/>
    <mergeCell ref="AH20:AM20"/>
    <mergeCell ref="AS20:AT20"/>
    <mergeCell ref="AY20:BK20"/>
    <mergeCell ref="BL18:BT18"/>
    <mergeCell ref="BU18:BZ18"/>
    <mergeCell ref="F19:G19"/>
    <mergeCell ref="L19:X19"/>
    <mergeCell ref="Y19:AG19"/>
    <mergeCell ref="AH19:AM19"/>
    <mergeCell ref="AS19:AT19"/>
    <mergeCell ref="AY19:BK19"/>
    <mergeCell ref="BL19:BT19"/>
    <mergeCell ref="BU19:BZ19"/>
    <mergeCell ref="F18:G18"/>
    <mergeCell ref="L18:X18"/>
    <mergeCell ref="Y18:AG18"/>
    <mergeCell ref="AH18:AM18"/>
    <mergeCell ref="AS18:AT18"/>
    <mergeCell ref="AY18:BK18"/>
    <mergeCell ref="BL16:BT16"/>
    <mergeCell ref="BU16:BZ16"/>
    <mergeCell ref="F17:G17"/>
    <mergeCell ref="L17:X17"/>
    <mergeCell ref="Y17:AG17"/>
    <mergeCell ref="AH17:AM17"/>
    <mergeCell ref="AS17:AT17"/>
    <mergeCell ref="AY17:BK17"/>
    <mergeCell ref="BL17:BT17"/>
    <mergeCell ref="BU17:BZ17"/>
    <mergeCell ref="D16:K16"/>
    <mergeCell ref="L16:X16"/>
    <mergeCell ref="Y16:AG16"/>
    <mergeCell ref="AH16:AM16"/>
    <mergeCell ref="AQ16:AX16"/>
    <mergeCell ref="AY16:BK16"/>
    <mergeCell ref="D7:P8"/>
    <mergeCell ref="Q7:S8"/>
    <mergeCell ref="AQ7:BC8"/>
    <mergeCell ref="BD7:BF8"/>
    <mergeCell ref="D10:R10"/>
    <mergeCell ref="U14:W14"/>
    <mergeCell ref="BH14:BJ14"/>
    <mergeCell ref="U12:X12"/>
    <mergeCell ref="Y12:AJ12"/>
    <mergeCell ref="BH12:BK12"/>
    <mergeCell ref="P13:S13"/>
    <mergeCell ref="U13:X13"/>
    <mergeCell ref="Z13:AB13"/>
    <mergeCell ref="AD13:AF13"/>
    <mergeCell ref="AH13:AK13"/>
    <mergeCell ref="BC13:BF13"/>
    <mergeCell ref="BH10:BK10"/>
    <mergeCell ref="BL10:BZ10"/>
    <mergeCell ref="D11:I12"/>
    <mergeCell ref="U11:X11"/>
    <mergeCell ref="Y11:AM11"/>
    <mergeCell ref="AQ11:AV12"/>
    <mergeCell ref="BH11:BK11"/>
    <mergeCell ref="BL11:BZ11"/>
    <mergeCell ref="BH13:BK13"/>
    <mergeCell ref="BM13:BO13"/>
    <mergeCell ref="BQ13:BS13"/>
    <mergeCell ref="BU13:BX13"/>
    <mergeCell ref="J11:S12"/>
    <mergeCell ref="AW11:BF12"/>
    <mergeCell ref="BL12:BW12"/>
    <mergeCell ref="U10:X10"/>
    <mergeCell ref="Y10:AM10"/>
    <mergeCell ref="AQ10:BE10"/>
    <mergeCell ref="S2:T2"/>
    <mergeCell ref="U2:X2"/>
    <mergeCell ref="Z2:AH2"/>
    <mergeCell ref="BQ6:BS6"/>
    <mergeCell ref="BU6:BV6"/>
    <mergeCell ref="BX6:BY6"/>
    <mergeCell ref="AF3:AG3"/>
    <mergeCell ref="AH3:AM3"/>
    <mergeCell ref="BS3:BT3"/>
    <mergeCell ref="BU3:BZ3"/>
    <mergeCell ref="O4:AA5"/>
    <mergeCell ref="BB4:BN5"/>
    <mergeCell ref="AK6:AL6"/>
    <mergeCell ref="AD6:AF6"/>
    <mergeCell ref="AH6:AI6"/>
  </mergeCells>
  <phoneticPr fontId="26"/>
  <dataValidations count="3">
    <dataValidation type="list" allowBlank="1" showInputMessage="1" showErrorMessage="1" sqref="AK6:AL6" xr:uid="{00000000-0002-0000-0300-000000000000}">
      <formula1>"　,25,31"</formula1>
    </dataValidation>
    <dataValidation type="list" allowBlank="1" showInputMessage="1" showErrorMessage="1" sqref="AH6" xr:uid="{00000000-0002-0000-0300-000001000000}">
      <formula1>"　,1,2,3,4,5,6,7,8,9,10,11,12"</formula1>
    </dataValidation>
    <dataValidation type="textLength" operator="equal" allowBlank="1" showInputMessage="1" showErrorMessage="1" errorTitle="適格事業者登録番号エラーです" error="13桁を入力してください。" sqref="Z2:AH2" xr:uid="{B3BC9A9D-F6D3-47D1-82A8-2377DC95F1FB}">
      <formula1>13</formula1>
    </dataValidation>
  </dataValidations>
  <pageMargins left="0.39370078740157483" right="0" top="0.59055118110236227" bottom="3.937007874015748E-2" header="7.874015748031496E-2" footer="0.19685039370078741"/>
  <pageSetup paperSize="9" scale="99" orientation="portrait" blackAndWhite="1" horizontalDpi="200" verticalDpi="200" r:id="rId1"/>
  <headerFooter alignWithMargins="0">
    <oddFooter>&amp;R&amp;"ＭＳ Ｐ明朝,標準"&amp;8 20230901版</oddFooter>
  </headerFooter>
  <colBreaks count="1" manualBreakCount="1">
    <brk id="40" min="2" max="43"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CW94"/>
  <sheetViews>
    <sheetView showGridLines="0" topLeftCell="B2" zoomScaleNormal="100" zoomScaleSheetLayoutView="85" workbookViewId="0">
      <selection activeCell="AZ12" sqref="AZ12:BM12"/>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E6z8oeh7zfgTk2SpkQNPeHP/aB/KU+2BZ9j7H0cBVtxyCz2pe8xL8JeM+ewOhoreMv4PzTiG7RWnqB9ruFHS/Q==" saltValue="HzEJybPX8/VT6Ivk6TcXhw==" spinCount="100000" sheet="1" selectLockedCells="1"/>
  <mergeCells count="221">
    <mergeCell ref="BT10:BU10"/>
    <mergeCell ref="BV10:CF10"/>
    <mergeCell ref="BO15:BR17"/>
    <mergeCell ref="Y10:AB10"/>
    <mergeCell ref="BO10:BR10"/>
    <mergeCell ref="CC38:CF38"/>
    <mergeCell ref="BQ33:BR33"/>
    <mergeCell ref="BS33:BU33"/>
    <mergeCell ref="BV33:CF33"/>
    <mergeCell ref="BQ32:BR32"/>
    <mergeCell ref="BS32:BU32"/>
    <mergeCell ref="BV32:CF32"/>
    <mergeCell ref="BI29:BU29"/>
    <mergeCell ref="BV29:CF29"/>
    <mergeCell ref="BD29:BH29"/>
    <mergeCell ref="BV27:CF27"/>
    <mergeCell ref="BI25:BU25"/>
    <mergeCell ref="BV25:CF25"/>
    <mergeCell ref="BI26:BU26"/>
    <mergeCell ref="BV26:CF26"/>
    <mergeCell ref="BI23:BU23"/>
    <mergeCell ref="BV23:CF23"/>
    <mergeCell ref="BW18:BW19"/>
    <mergeCell ref="BY38:CB38"/>
    <mergeCell ref="D12:I12"/>
    <mergeCell ref="J12:W12"/>
    <mergeCell ref="D10:I11"/>
    <mergeCell ref="AT10:AY11"/>
    <mergeCell ref="AT12:AY12"/>
    <mergeCell ref="AZ12:BM12"/>
    <mergeCell ref="J10:W11"/>
    <mergeCell ref="AZ10:BM11"/>
    <mergeCell ref="D16:I17"/>
    <mergeCell ref="J16:W17"/>
    <mergeCell ref="AZ16:BM17"/>
    <mergeCell ref="V14:V15"/>
    <mergeCell ref="W14:W15"/>
    <mergeCell ref="AT14:AY15"/>
    <mergeCell ref="AC15:AM17"/>
    <mergeCell ref="Y15:AB17"/>
    <mergeCell ref="AF10:AP10"/>
    <mergeCell ref="AD10:AE10"/>
    <mergeCell ref="AT34:BA34"/>
    <mergeCell ref="BB34:BN34"/>
    <mergeCell ref="BO34:BP34"/>
    <mergeCell ref="BQ34:BR34"/>
    <mergeCell ref="BS34:BU34"/>
    <mergeCell ref="BV34:CF34"/>
    <mergeCell ref="D34:K34"/>
    <mergeCell ref="L34:X34"/>
    <mergeCell ref="Y34:Z34"/>
    <mergeCell ref="AA34:AB34"/>
    <mergeCell ref="AC34:AE34"/>
    <mergeCell ref="AF34:AP34"/>
    <mergeCell ref="BS35:BU35"/>
    <mergeCell ref="BV35:CF35"/>
    <mergeCell ref="BU38:BX38"/>
    <mergeCell ref="E42:AO42"/>
    <mergeCell ref="AT38:AX38"/>
    <mergeCell ref="AT35:BA35"/>
    <mergeCell ref="BB35:BN35"/>
    <mergeCell ref="BO35:BP35"/>
    <mergeCell ref="BQ35:BR35"/>
    <mergeCell ref="D35:K35"/>
    <mergeCell ref="L35:X35"/>
    <mergeCell ref="Y35:Z35"/>
    <mergeCell ref="AA35:AB35"/>
    <mergeCell ref="AC35:AE35"/>
    <mergeCell ref="AF35:AP35"/>
    <mergeCell ref="BD38:BL38"/>
    <mergeCell ref="BM38:BP38"/>
    <mergeCell ref="BQ38:BT38"/>
    <mergeCell ref="AY38:BC38"/>
    <mergeCell ref="AF33:AP33"/>
    <mergeCell ref="AT32:BA32"/>
    <mergeCell ref="BB32:BN32"/>
    <mergeCell ref="BO32:BP32"/>
    <mergeCell ref="D31:G31"/>
    <mergeCell ref="AT31:AW31"/>
    <mergeCell ref="D32:K32"/>
    <mergeCell ref="L32:X32"/>
    <mergeCell ref="Y32:Z32"/>
    <mergeCell ref="AA32:AB32"/>
    <mergeCell ref="AC32:AE32"/>
    <mergeCell ref="AF32:AP32"/>
    <mergeCell ref="AT33:BA33"/>
    <mergeCell ref="BB33:BN33"/>
    <mergeCell ref="BO33:BP33"/>
    <mergeCell ref="D33:K33"/>
    <mergeCell ref="L33:X33"/>
    <mergeCell ref="Y33:Z33"/>
    <mergeCell ref="AA33:AB33"/>
    <mergeCell ref="AC33:AE33"/>
    <mergeCell ref="D29:M29"/>
    <mergeCell ref="N29:R29"/>
    <mergeCell ref="S29:AE29"/>
    <mergeCell ref="AF29:AP29"/>
    <mergeCell ref="AT29:BC29"/>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X18:BZ19"/>
    <mergeCell ref="CA18:CA19"/>
    <mergeCell ref="CD6:CE6"/>
    <mergeCell ref="AI2:AJ2"/>
    <mergeCell ref="AK2:AP2"/>
    <mergeCell ref="BY2:BZ2"/>
    <mergeCell ref="CA2:CF2"/>
    <mergeCell ref="BO11:BR11"/>
    <mergeCell ref="BS11:CF11"/>
    <mergeCell ref="Y12:AB14"/>
    <mergeCell ref="AC12:AP14"/>
    <mergeCell ref="BO12:BR14"/>
    <mergeCell ref="BS12:CF14"/>
    <mergeCell ref="BA14:BB15"/>
    <mergeCell ref="BC14:BC15"/>
    <mergeCell ref="AT7:BH8"/>
    <mergeCell ref="BI7:BL8"/>
    <mergeCell ref="Y11:AB11"/>
    <mergeCell ref="AC11:AP11"/>
    <mergeCell ref="AZ14:AZ15"/>
    <mergeCell ref="CD15:CD16"/>
    <mergeCell ref="CE15:CE16"/>
    <mergeCell ref="CF15:CF16"/>
    <mergeCell ref="AT16:AY17"/>
    <mergeCell ref="BS15:CC17"/>
    <mergeCell ref="M3:AE4"/>
    <mergeCell ref="BD3:BT4"/>
    <mergeCell ref="AG6:AI6"/>
    <mergeCell ref="AK6:AL6"/>
    <mergeCell ref="AN6:AO6"/>
    <mergeCell ref="BW6:BY6"/>
    <mergeCell ref="CA6:CB6"/>
    <mergeCell ref="D7:R8"/>
    <mergeCell ref="S7:V8"/>
    <mergeCell ref="D14:I15"/>
    <mergeCell ref="J14:J15"/>
    <mergeCell ref="K14:L15"/>
    <mergeCell ref="M14:M15"/>
    <mergeCell ref="N14:Q15"/>
    <mergeCell ref="R14:R15"/>
    <mergeCell ref="BD14:BG15"/>
    <mergeCell ref="BH14:BH15"/>
    <mergeCell ref="BI14:BJ15"/>
    <mergeCell ref="BK14:BK15"/>
    <mergeCell ref="BL14:BL15"/>
    <mergeCell ref="AN15:AN16"/>
    <mergeCell ref="AO15:AO16"/>
    <mergeCell ref="AP15:AP16"/>
    <mergeCell ref="S14:T15"/>
    <mergeCell ref="U14:U15"/>
    <mergeCell ref="CO39:CO41"/>
    <mergeCell ref="CP39:CP41"/>
    <mergeCell ref="CQ39:CQ41"/>
    <mergeCell ref="CR39:CR41"/>
    <mergeCell ref="CS39:CS41"/>
    <mergeCell ref="CT39:CT41"/>
    <mergeCell ref="CU39:CU41"/>
    <mergeCell ref="CV39:CV41"/>
    <mergeCell ref="CW39:CW41"/>
  </mergeCells>
  <phoneticPr fontId="2"/>
  <conditionalFormatting sqref="K14 N14 Q14 S14 V14">
    <cfRule type="cellIs" dxfId="9"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list" allowBlank="1" showInputMessage="1" showErrorMessage="1" sqref="AN7:AO7" xr:uid="{00000000-0002-0000-0400-000000000000}">
      <formula1>"　,25,31"</formula1>
    </dataValidation>
    <dataValidation type="list" allowBlank="1" showInputMessage="1" showErrorMessage="1" sqref="N27:P27" xr:uid="{00000000-0002-0000-0400-000001000000}">
      <formula1>"　,90,100"</formula1>
    </dataValidation>
    <dataValidation type="list" allowBlank="1" showInputMessage="1" showErrorMessage="1" sqref="AG7" xr:uid="{00000000-0002-0000-0400-000002000000}">
      <formula1>"　,2019,2020,2021,2022,2023,2024,2025"</formula1>
    </dataValidation>
    <dataValidation type="list" allowBlank="1" showInputMessage="1" showErrorMessage="1" sqref="AK7" xr:uid="{00000000-0002-0000-0400-000003000000}">
      <formula1>"　,1,2,3,4,5,6,7,8,9,10,11,12"</formula1>
    </dataValidation>
    <dataValidation type="whole" allowBlank="1" showInputMessage="1" showErrorMessage="1" errorTitle="エラーです" error="このセルは2桁で入力してください" sqref="K14:L15" xr:uid="{00000000-0002-0000-0400-000004000000}">
      <formula1>1</formula1>
      <formula2>99</formula2>
    </dataValidation>
    <dataValidation type="whole" allowBlank="1" showInputMessage="1" showErrorMessage="1" errorTitle="エラーです" error="このセルは4桁で入力してください" sqref="N14:Q15" xr:uid="{00000000-0002-0000-0400-000005000000}">
      <formula1>1001</formula1>
      <formula2>9999</formula2>
    </dataValidation>
    <dataValidation type="whole" allowBlank="1" showInputMessage="1" showErrorMessage="1" errorTitle="エラーです" error="このセルには010以上099までしか入力できません。" sqref="S14:T15" xr:uid="{00000000-0002-0000-0400-000006000000}">
      <formula1>10</formula1>
      <formula2>99</formula2>
    </dataValidation>
    <dataValidation type="whole" allowBlank="1" showInputMessage="1" showErrorMessage="1" errorTitle="エラーです" error="このセルは1桁の数字で入力してください" sqref="V14:V15" xr:uid="{00000000-0002-0000-0400-000007000000}">
      <formula1>1</formula1>
      <formula2>9</formula2>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368B-DFA2-4259-8F1F-483B85E0102C}">
  <sheetPr>
    <tabColor rgb="FF92D050"/>
  </sheetPr>
  <dimension ref="B1:CW94"/>
  <sheetViews>
    <sheetView showGridLines="0" topLeftCell="B2" zoomScaleNormal="100" zoomScaleSheetLayoutView="85" workbookViewId="0">
      <selection activeCell="S26" sqref="S26:AE26"/>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100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100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wz3cu0ThKPFKWu0Nf2sf9ivp/3GSaPjwh+kCE2lRZsnOLOXayTcJO80JcQGoWqcn5rsBuTofTqJur+l6H1PvnA==" saltValue="F8fXLU/AnPTUXMlHGedOBw=="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8"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whole" allowBlank="1" showInputMessage="1" showErrorMessage="1" errorTitle="エラーです" error="このセルは1桁の数字で入力してください" sqref="V14:V15" xr:uid="{C74D1C0C-D661-4352-B2A0-1E52D52F34E0}">
      <formula1>1</formula1>
      <formula2>9</formula2>
    </dataValidation>
    <dataValidation type="whole" allowBlank="1" showInputMessage="1" showErrorMessage="1" errorTitle="エラーです" error="このセルには010以上099までしか入力できません。" sqref="S14:T15" xr:uid="{44061379-8F0E-4032-89E0-A8E2DF7F6682}">
      <formula1>10</formula1>
      <formula2>99</formula2>
    </dataValidation>
    <dataValidation type="whole" allowBlank="1" showInputMessage="1" showErrorMessage="1" errorTitle="エラーです" error="このセルは4桁で入力してください" sqref="N14:Q15" xr:uid="{3CA24BD2-DAE6-4414-8304-BCA77C0E1268}">
      <formula1>1001</formula1>
      <formula2>9999</formula2>
    </dataValidation>
    <dataValidation type="whole" allowBlank="1" showInputMessage="1" showErrorMessage="1" errorTitle="エラーです" error="このセルは2桁で入力してください" sqref="K14:L15" xr:uid="{10F06C21-5BD5-4E18-897C-C99974093C30}">
      <formula1>1</formula1>
      <formula2>99</formula2>
    </dataValidation>
    <dataValidation type="list" allowBlank="1" showInputMessage="1" showErrorMessage="1" sqref="AK7" xr:uid="{97B23F41-859A-4791-9D54-3E35B9680DD9}">
      <formula1>"　,1,2,3,4,5,6,7,8,9,10,11,12"</formula1>
    </dataValidation>
    <dataValidation type="list" allowBlank="1" showInputMessage="1" showErrorMessage="1" sqref="AG7" xr:uid="{C6940BA6-6166-453E-B7CA-B83E3FB34745}">
      <formula1>"　,2019,2020,2021,2022,2023,2024,2025"</formula1>
    </dataValidation>
    <dataValidation type="list" allowBlank="1" showInputMessage="1" showErrorMessage="1" sqref="N27:P27" xr:uid="{3B7451AA-1ACF-4C72-84F5-319583CAC3F1}">
      <formula1>"　,90,100"</formula1>
    </dataValidation>
    <dataValidation type="list" allowBlank="1" showInputMessage="1" showErrorMessage="1" sqref="AN7:AO7" xr:uid="{52FB501B-D84B-4CBF-A341-F0FC84928C0F}">
      <formula1>"　,25,31"</formula1>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41105-81CD-4A58-90D3-002A907F5EBE}">
  <sheetPr>
    <tabColor rgb="FF92D050"/>
  </sheetPr>
  <dimension ref="B1:CW94"/>
  <sheetViews>
    <sheetView showGridLines="0" topLeftCell="B3" zoomScaleNormal="100" zoomScaleSheetLayoutView="85" workbookViewId="0">
      <selection activeCell="S26" sqref="S26:AE26"/>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KM2bnyReQDTHQHbkegK/Q5TCUNfqBFbER0VWSDoH5uNmGHl+ulaCAF8eVE10sUmPCUxFO29z0Fj+rPj22KNjmA==" saltValue="h2rMdr4q5oH8pZP+TQJqGQ=="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7"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list" allowBlank="1" showInputMessage="1" showErrorMessage="1" sqref="AN7:AO7" xr:uid="{F1171179-AB15-4AFD-B3C3-D3CE5021B5E8}">
      <formula1>"　,25,31"</formula1>
    </dataValidation>
    <dataValidation type="list" allowBlank="1" showInputMessage="1" showErrorMessage="1" sqref="N27:P27" xr:uid="{54D4B6DC-DDFB-447A-9A2C-BB4E164187AE}">
      <formula1>"　,90,100"</formula1>
    </dataValidation>
    <dataValidation type="list" allowBlank="1" showInputMessage="1" showErrorMessage="1" sqref="AG7" xr:uid="{70D3DFD3-258C-434E-BC2F-370294C01737}">
      <formula1>"　,2019,2020,2021,2022,2023,2024,2025"</formula1>
    </dataValidation>
    <dataValidation type="list" allowBlank="1" showInputMessage="1" showErrorMessage="1" sqref="AK7" xr:uid="{C88D77BF-460E-424E-9212-885760060875}">
      <formula1>"　,1,2,3,4,5,6,7,8,9,10,11,12"</formula1>
    </dataValidation>
    <dataValidation type="whole" allowBlank="1" showInputMessage="1" showErrorMessage="1" errorTitle="エラーです" error="このセルは2桁で入力してください" sqref="K14:L15" xr:uid="{CBCC5D40-F0A0-473E-82E7-9052B67978FD}">
      <formula1>1</formula1>
      <formula2>99</formula2>
    </dataValidation>
    <dataValidation type="whole" allowBlank="1" showInputMessage="1" showErrorMessage="1" errorTitle="エラーです" error="このセルは4桁で入力してください" sqref="N14:Q15" xr:uid="{F4BEF903-2799-41B5-AD1E-017D241FAFEB}">
      <formula1>1001</formula1>
      <formula2>9999</formula2>
    </dataValidation>
    <dataValidation type="whole" allowBlank="1" showInputMessage="1" showErrorMessage="1" errorTitle="エラーです" error="このセルには010以上099までしか入力できません。" sqref="S14:T15" xr:uid="{FCD623B1-36C2-41B0-9DB7-E98FDC004FF6}">
      <formula1>10</formula1>
      <formula2>99</formula2>
    </dataValidation>
    <dataValidation type="whole" allowBlank="1" showInputMessage="1" showErrorMessage="1" errorTitle="エラーです" error="このセルは1桁の数字で入力してください" sqref="V14:V15" xr:uid="{E51F3C3A-14EF-4F81-9885-9071CAF55BAE}">
      <formula1>1</formula1>
      <formula2>9</formula2>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3DA-8ECB-4850-B6C0-EDBD1D086067}">
  <sheetPr>
    <tabColor rgb="FF92D050"/>
  </sheetPr>
  <dimension ref="B1:CW94"/>
  <sheetViews>
    <sheetView showGridLines="0" topLeftCell="B2" zoomScaleNormal="100" zoomScaleSheetLayoutView="85" workbookViewId="0">
      <selection activeCell="AF27" sqref="AF27:AP27"/>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Y6lIlP/6LIN3FgpcUtk5XgwANHxfhAY8awACsnBuBticNp308AJfdv0UIjytOVq/dKs92P2ZnFPt1D0DlZMRZQ==" saltValue="WgzclEHOhkt8g32b8bqQiw=="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6"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whole" allowBlank="1" showInputMessage="1" showErrorMessage="1" errorTitle="エラーです" error="このセルは1桁の数字で入力してください" sqref="V14:V15" xr:uid="{1122B14C-1B24-40CD-BCD1-2042E8D7C1D4}">
      <formula1>1</formula1>
      <formula2>9</formula2>
    </dataValidation>
    <dataValidation type="whole" allowBlank="1" showInputMessage="1" showErrorMessage="1" errorTitle="エラーです" error="このセルには010以上099までしか入力できません。" sqref="S14:T15" xr:uid="{0977133F-803F-48AB-9578-581035B2FBE5}">
      <formula1>10</formula1>
      <formula2>99</formula2>
    </dataValidation>
    <dataValidation type="whole" allowBlank="1" showInputMessage="1" showErrorMessage="1" errorTitle="エラーです" error="このセルは4桁で入力してください" sqref="N14:Q15" xr:uid="{5B304322-B54C-4F8A-83A5-E7A2A6B66F31}">
      <formula1>1001</formula1>
      <formula2>9999</formula2>
    </dataValidation>
    <dataValidation type="whole" allowBlank="1" showInputMessage="1" showErrorMessage="1" errorTitle="エラーです" error="このセルは2桁で入力してください" sqref="K14:L15" xr:uid="{33FFD2D8-CC93-4F4D-986B-792ACB713CF3}">
      <formula1>1</formula1>
      <formula2>99</formula2>
    </dataValidation>
    <dataValidation type="list" allowBlank="1" showInputMessage="1" showErrorMessage="1" sqref="AK7" xr:uid="{8A9938CB-F562-4976-8E68-105CDEC95375}">
      <formula1>"　,1,2,3,4,5,6,7,8,9,10,11,12"</formula1>
    </dataValidation>
    <dataValidation type="list" allowBlank="1" showInputMessage="1" showErrorMessage="1" sqref="AG7" xr:uid="{BE8669B8-864C-4B86-9D03-ABF0C40FA66A}">
      <formula1>"　,2019,2020,2021,2022,2023,2024,2025"</formula1>
    </dataValidation>
    <dataValidation type="list" allowBlank="1" showInputMessage="1" showErrorMessage="1" sqref="N27:P27" xr:uid="{4497DC6E-0499-4C9F-BF12-805CA9B572EC}">
      <formula1>"　,90,100"</formula1>
    </dataValidation>
    <dataValidation type="list" allowBlank="1" showInputMessage="1" showErrorMessage="1" sqref="AN7:AO7" xr:uid="{0E31E1C2-6581-4F7C-95A8-B6579B406F49}">
      <formula1>"　,25,31"</formula1>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BE670-142E-46FB-90AC-74AD945BC357}">
  <sheetPr>
    <tabColor rgb="FF92D050"/>
  </sheetPr>
  <dimension ref="B1:CW94"/>
  <sheetViews>
    <sheetView showGridLines="0" topLeftCell="B8" zoomScaleNormal="100" zoomScaleSheetLayoutView="85" workbookViewId="0">
      <selection activeCell="AT12" sqref="AT12:AY12"/>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EyKG5TffPU4Sjw1tyAIeun7ZH552fCVaQEz1dkhWS37pJjDb/llunO8+6o25fIiBBOvxcmHmrJBxG4BNzlHA==" saltValue="CMLoouxnrme+AjjPMNdAeg=="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5"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list" allowBlank="1" showInputMessage="1" showErrorMessage="1" sqref="AN7:AO7" xr:uid="{A1DBF2CB-AC4B-4CC1-9681-0A2D92F53F41}">
      <formula1>"　,25,31"</formula1>
    </dataValidation>
    <dataValidation type="list" allowBlank="1" showInputMessage="1" showErrorMessage="1" sqref="N27:P27" xr:uid="{12449C91-E0F9-40B9-B166-A3E5E17674A0}">
      <formula1>"　,90,100"</formula1>
    </dataValidation>
    <dataValidation type="list" allowBlank="1" showInputMessage="1" showErrorMessage="1" sqref="AG7" xr:uid="{86A94B1B-BCA4-4EAF-A688-B95DB5882CFB}">
      <formula1>"　,2019,2020,2021,2022,2023,2024,2025"</formula1>
    </dataValidation>
    <dataValidation type="list" allowBlank="1" showInputMessage="1" showErrorMessage="1" sqref="AK7" xr:uid="{61D5331D-86DB-401E-AD87-A16CA72CBBAF}">
      <formula1>"　,1,2,3,4,5,6,7,8,9,10,11,12"</formula1>
    </dataValidation>
    <dataValidation type="whole" allowBlank="1" showInputMessage="1" showErrorMessage="1" errorTitle="エラーです" error="このセルは2桁で入力してください" sqref="K14:L15" xr:uid="{60FB2406-D230-4DE1-976E-43E3F306299B}">
      <formula1>1</formula1>
      <formula2>99</formula2>
    </dataValidation>
    <dataValidation type="whole" allowBlank="1" showInputMessage="1" showErrorMessage="1" errorTitle="エラーです" error="このセルは4桁で入力してください" sqref="N14:Q15" xr:uid="{06AD505C-1A05-41CB-99DB-699040A6660F}">
      <formula1>1001</formula1>
      <formula2>9999</formula2>
    </dataValidation>
    <dataValidation type="whole" allowBlank="1" showInputMessage="1" showErrorMessage="1" errorTitle="エラーです" error="このセルには010以上099までしか入力できません。" sqref="S14:T15" xr:uid="{DE6329A1-EC10-4D12-A877-892661CECE11}">
      <formula1>10</formula1>
      <formula2>99</formula2>
    </dataValidation>
    <dataValidation type="whole" allowBlank="1" showInputMessage="1" showErrorMessage="1" errorTitle="エラーです" error="このセルは1桁の数字で入力してください" sqref="V14:V15" xr:uid="{E8A9CF23-B6CD-4BE3-94D9-65BAF08597F5}">
      <formula1>1</formula1>
      <formula2>9</formula2>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B8DBE-EED1-454F-A03B-13AEC0E44A06}">
  <sheetPr>
    <tabColor rgb="FF92D050"/>
  </sheetPr>
  <dimension ref="B1:CW94"/>
  <sheetViews>
    <sheetView showGridLines="0" topLeftCell="B2" zoomScaleNormal="100" zoomScaleSheetLayoutView="85" workbookViewId="0">
      <selection activeCell="AT12" sqref="AT12:AY12"/>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nYX0+7QHalCAZZZtDZAN9cVdnCFyLkA6DQ5YjM0mKVPWnc0dAsWbj0u51775nobSEogGGGXAMKtt82hct21JkA==" saltValue="bd+YknKJCllhcj2kRlpXZw=="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4"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whole" allowBlank="1" showInputMessage="1" showErrorMessage="1" errorTitle="エラーです" error="このセルは1桁の数字で入力してください" sqref="V14:V15" xr:uid="{B54CD1ED-935F-417B-9BD4-4B542FDC6548}">
      <formula1>1</formula1>
      <formula2>9</formula2>
    </dataValidation>
    <dataValidation type="whole" allowBlank="1" showInputMessage="1" showErrorMessage="1" errorTitle="エラーです" error="このセルには010以上099までしか入力できません。" sqref="S14:T15" xr:uid="{BF86F2F9-2370-4B13-8CBA-FDC332A3CC1B}">
      <formula1>10</formula1>
      <formula2>99</formula2>
    </dataValidation>
    <dataValidation type="whole" allowBlank="1" showInputMessage="1" showErrorMessage="1" errorTitle="エラーです" error="このセルは4桁で入力してください" sqref="N14:Q15" xr:uid="{EC7A4771-53FE-4C39-8FAE-2D42D74B2166}">
      <formula1>1001</formula1>
      <formula2>9999</formula2>
    </dataValidation>
    <dataValidation type="whole" allowBlank="1" showInputMessage="1" showErrorMessage="1" errorTitle="エラーです" error="このセルは2桁で入力してください" sqref="K14:L15" xr:uid="{CE961650-A1D1-40C9-BD87-96E105ACD8CA}">
      <formula1>1</formula1>
      <formula2>99</formula2>
    </dataValidation>
    <dataValidation type="list" allowBlank="1" showInputMessage="1" showErrorMessage="1" sqref="AK7" xr:uid="{3D832FA2-4047-464E-BA63-FB658B2DC6F8}">
      <formula1>"　,1,2,3,4,5,6,7,8,9,10,11,12"</formula1>
    </dataValidation>
    <dataValidation type="list" allowBlank="1" showInputMessage="1" showErrorMessage="1" sqref="AG7" xr:uid="{48C176FD-469B-4E16-BE21-69162EC312EF}">
      <formula1>"　,2019,2020,2021,2022,2023,2024,2025"</formula1>
    </dataValidation>
    <dataValidation type="list" allowBlank="1" showInputMessage="1" showErrorMessage="1" sqref="N27:P27" xr:uid="{ACB7C156-9C4B-43AA-83D2-2CBB5C70A4B7}">
      <formula1>"　,90,100"</formula1>
    </dataValidation>
    <dataValidation type="list" allowBlank="1" showInputMessage="1" showErrorMessage="1" sqref="AN7:AO7" xr:uid="{065F58F4-3537-4B4D-8915-98ED21043E33}">
      <formula1>"　,25,31"</formula1>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6056-3B81-4EB6-9F8F-7EB8ABAF6FE6}">
  <sheetPr>
    <tabColor rgb="FF92D050"/>
  </sheetPr>
  <dimension ref="B1:CW94"/>
  <sheetViews>
    <sheetView showGridLines="0" topLeftCell="B8" zoomScaleNormal="100" zoomScaleSheetLayoutView="85" workbookViewId="0">
      <selection activeCell="AT12" sqref="AT12:AY12"/>
    </sheetView>
  </sheetViews>
  <sheetFormatPr defaultColWidth="9" defaultRowHeight="13.2"/>
  <cols>
    <col min="1" max="1" width="0" style="1" hidden="1" customWidth="1"/>
    <col min="2" max="2" width="2.6640625" style="1" customWidth="1"/>
    <col min="3" max="3" width="3.6640625" style="1" customWidth="1"/>
    <col min="4" max="13" width="2.21875" style="1" customWidth="1"/>
    <col min="14" max="21" width="2" style="1" customWidth="1"/>
    <col min="22" max="43" width="2.44140625" style="1" customWidth="1"/>
    <col min="44" max="44" width="2.6640625" style="1" customWidth="1"/>
    <col min="45" max="45" width="3.6640625" style="1" customWidth="1"/>
    <col min="46" max="55" width="2.33203125" style="1" customWidth="1"/>
    <col min="56" max="63" width="2" style="1" customWidth="1"/>
    <col min="64" max="92" width="2.44140625" style="1" customWidth="1"/>
    <col min="93" max="101" width="9.77734375" style="1" customWidth="1"/>
    <col min="102" max="16384" width="9" style="1"/>
  </cols>
  <sheetData>
    <row r="1" spans="4:84" hidden="1"/>
    <row r="2" spans="4:84" ht="20.100000000000001" customHeight="1">
      <c r="AI2" s="173" t="s">
        <v>22</v>
      </c>
      <c r="AJ2" s="173"/>
      <c r="AK2" s="341"/>
      <c r="AL2" s="341"/>
      <c r="AM2" s="341"/>
      <c r="AN2" s="341"/>
      <c r="AO2" s="341"/>
      <c r="AP2" s="341"/>
      <c r="BY2" s="173" t="s">
        <v>22</v>
      </c>
      <c r="BZ2" s="173"/>
      <c r="CA2" s="342">
        <f>AK2</f>
        <v>0</v>
      </c>
      <c r="CB2" s="342"/>
      <c r="CC2" s="342"/>
      <c r="CD2" s="342"/>
      <c r="CE2" s="342"/>
      <c r="CF2" s="342"/>
    </row>
    <row r="3" spans="4:84" ht="20.100000000000001" customHeight="1">
      <c r="M3" s="368" t="s">
        <v>110</v>
      </c>
      <c r="N3" s="368"/>
      <c r="O3" s="368"/>
      <c r="P3" s="368"/>
      <c r="Q3" s="368"/>
      <c r="R3" s="368"/>
      <c r="S3" s="368"/>
      <c r="T3" s="368"/>
      <c r="U3" s="368"/>
      <c r="V3" s="368"/>
      <c r="W3" s="368"/>
      <c r="X3" s="368"/>
      <c r="Y3" s="368"/>
      <c r="Z3" s="368"/>
      <c r="AA3" s="368"/>
      <c r="AB3" s="368"/>
      <c r="AC3" s="368"/>
      <c r="AD3" s="368"/>
      <c r="AE3" s="368"/>
      <c r="AF3" s="46"/>
      <c r="AG3" s="46"/>
      <c r="AZ3" s="55"/>
      <c r="BA3" s="55"/>
      <c r="BB3" s="55"/>
      <c r="BC3" s="55"/>
      <c r="BD3" s="317" t="s">
        <v>54</v>
      </c>
      <c r="BE3" s="317"/>
      <c r="BF3" s="317"/>
      <c r="BG3" s="317"/>
      <c r="BH3" s="317"/>
      <c r="BI3" s="317"/>
      <c r="BJ3" s="317"/>
      <c r="BK3" s="317"/>
      <c r="BL3" s="317"/>
      <c r="BM3" s="317"/>
      <c r="BN3" s="317"/>
      <c r="BO3" s="317"/>
      <c r="BP3" s="317"/>
      <c r="BQ3" s="317"/>
      <c r="BR3" s="317"/>
      <c r="BS3" s="317"/>
      <c r="BT3" s="317"/>
      <c r="BU3" s="46"/>
      <c r="BV3" s="46"/>
      <c r="BW3" s="46"/>
      <c r="BX3" s="46"/>
    </row>
    <row r="4" spans="4:84" ht="20.100000000000001" customHeight="1" thickBot="1">
      <c r="M4" s="369"/>
      <c r="N4" s="369"/>
      <c r="O4" s="369"/>
      <c r="P4" s="369"/>
      <c r="Q4" s="369"/>
      <c r="R4" s="369"/>
      <c r="S4" s="369"/>
      <c r="T4" s="369"/>
      <c r="U4" s="369"/>
      <c r="V4" s="369"/>
      <c r="W4" s="369"/>
      <c r="X4" s="369"/>
      <c r="Y4" s="369"/>
      <c r="Z4" s="369"/>
      <c r="AA4" s="369"/>
      <c r="AB4" s="369"/>
      <c r="AC4" s="369"/>
      <c r="AD4" s="369"/>
      <c r="AE4" s="369"/>
      <c r="AF4" s="46"/>
      <c r="AG4" s="46"/>
      <c r="AZ4" s="55"/>
      <c r="BA4" s="55"/>
      <c r="BB4" s="55"/>
      <c r="BC4" s="55"/>
      <c r="BD4" s="318"/>
      <c r="BE4" s="318"/>
      <c r="BF4" s="318"/>
      <c r="BG4" s="318"/>
      <c r="BH4" s="318"/>
      <c r="BI4" s="318"/>
      <c r="BJ4" s="318"/>
      <c r="BK4" s="318"/>
      <c r="BL4" s="318"/>
      <c r="BM4" s="318"/>
      <c r="BN4" s="318"/>
      <c r="BO4" s="318"/>
      <c r="BP4" s="318"/>
      <c r="BQ4" s="318"/>
      <c r="BR4" s="318"/>
      <c r="BS4" s="318"/>
      <c r="BT4" s="318"/>
      <c r="BU4" s="46"/>
      <c r="BV4" s="46"/>
      <c r="BW4" s="46"/>
      <c r="BX4" s="46"/>
    </row>
    <row r="5" spans="4:84" ht="20.100000000000001" customHeight="1" thickTop="1">
      <c r="N5" s="55"/>
      <c r="O5" s="55"/>
      <c r="P5" s="55"/>
      <c r="Q5" s="55"/>
      <c r="R5" s="55"/>
      <c r="S5" s="55"/>
      <c r="T5" s="55"/>
      <c r="U5" s="55"/>
      <c r="V5" s="55"/>
      <c r="W5" s="55"/>
      <c r="X5" s="55"/>
      <c r="Y5" s="55"/>
      <c r="Z5" s="55"/>
      <c r="AA5" s="55"/>
      <c r="AB5" s="55"/>
      <c r="AC5" s="55"/>
      <c r="AD5" s="55"/>
      <c r="AE5" s="46"/>
      <c r="AF5" s="46"/>
      <c r="AG5" s="46"/>
      <c r="AZ5" s="55"/>
      <c r="BA5" s="55"/>
      <c r="BB5" s="55"/>
      <c r="BC5" s="55"/>
      <c r="BD5" s="55"/>
      <c r="BE5" s="55"/>
      <c r="BF5" s="55"/>
      <c r="BG5" s="55"/>
      <c r="BH5" s="55"/>
      <c r="BI5" s="55"/>
      <c r="BJ5" s="55"/>
      <c r="BK5" s="55"/>
      <c r="BL5" s="55"/>
      <c r="BM5" s="55"/>
      <c r="BN5" s="55"/>
      <c r="BO5" s="55"/>
      <c r="BP5" s="55"/>
      <c r="BQ5" s="55"/>
      <c r="BR5" s="55"/>
      <c r="BS5" s="55"/>
      <c r="BT5" s="55"/>
      <c r="BU5" s="46"/>
      <c r="BV5" s="46"/>
      <c r="BW5" s="46"/>
      <c r="BX5" s="46"/>
    </row>
    <row r="6" spans="4:84" ht="20.100000000000001" customHeight="1">
      <c r="N6" s="55"/>
      <c r="O6" s="55"/>
      <c r="P6" s="55"/>
      <c r="Q6" s="55"/>
      <c r="R6" s="55"/>
      <c r="S6" s="55"/>
      <c r="T6" s="55"/>
      <c r="U6" s="55"/>
      <c r="V6" s="55"/>
      <c r="W6" s="55"/>
      <c r="X6" s="55"/>
      <c r="Y6" s="55"/>
      <c r="Z6" s="55"/>
      <c r="AA6" s="55"/>
      <c r="AB6" s="55"/>
      <c r="AC6" s="55"/>
      <c r="AD6" s="55"/>
      <c r="AE6" s="46"/>
      <c r="AF6" s="46"/>
      <c r="AG6" s="319">
        <f>'総括(入力)'!AD6</f>
        <v>0</v>
      </c>
      <c r="AH6" s="319"/>
      <c r="AI6" s="319"/>
      <c r="AJ6" s="3" t="s">
        <v>25</v>
      </c>
      <c r="AK6" s="319">
        <f>'総括(入力)'!AH6</f>
        <v>0</v>
      </c>
      <c r="AL6" s="319"/>
      <c r="AM6" s="3" t="s">
        <v>26</v>
      </c>
      <c r="AN6" s="319">
        <f>'総括(入力)'!AK6</f>
        <v>0</v>
      </c>
      <c r="AO6" s="319"/>
      <c r="AP6" s="3" t="s">
        <v>27</v>
      </c>
      <c r="AZ6" s="55"/>
      <c r="BA6" s="55"/>
      <c r="BB6" s="55"/>
      <c r="BC6" s="55"/>
      <c r="BD6" s="55"/>
      <c r="BE6" s="55"/>
      <c r="BF6" s="55"/>
      <c r="BG6" s="55"/>
      <c r="BH6" s="55"/>
      <c r="BI6" s="55"/>
      <c r="BJ6" s="55"/>
      <c r="BK6" s="55"/>
      <c r="BL6" s="55"/>
      <c r="BM6" s="55"/>
      <c r="BN6" s="55"/>
      <c r="BO6" s="55"/>
      <c r="BP6" s="55"/>
      <c r="BQ6" s="55"/>
      <c r="BR6" s="55"/>
      <c r="BS6" s="55"/>
      <c r="BT6" s="55"/>
      <c r="BU6" s="46"/>
      <c r="BV6" s="46"/>
      <c r="BW6" s="319">
        <f>AG6</f>
        <v>0</v>
      </c>
      <c r="BX6" s="319"/>
      <c r="BY6" s="319"/>
      <c r="BZ6" s="3" t="s">
        <v>25</v>
      </c>
      <c r="CA6" s="319">
        <f>AK6</f>
        <v>0</v>
      </c>
      <c r="CB6" s="319"/>
      <c r="CC6" s="3" t="s">
        <v>26</v>
      </c>
      <c r="CD6" s="319">
        <f>AN6</f>
        <v>0</v>
      </c>
      <c r="CE6" s="319"/>
      <c r="CF6" s="3" t="s">
        <v>27</v>
      </c>
    </row>
    <row r="7" spans="4:84" ht="20.100000000000001" customHeight="1">
      <c r="D7" s="217" t="s">
        <v>28</v>
      </c>
      <c r="E7" s="217"/>
      <c r="F7" s="217"/>
      <c r="G7" s="217"/>
      <c r="H7" s="217"/>
      <c r="I7" s="217"/>
      <c r="J7" s="217"/>
      <c r="K7" s="217"/>
      <c r="L7" s="217"/>
      <c r="M7" s="217"/>
      <c r="N7" s="217"/>
      <c r="O7" s="217"/>
      <c r="P7" s="217"/>
      <c r="Q7" s="217"/>
      <c r="R7" s="217"/>
      <c r="S7" s="217" t="s">
        <v>29</v>
      </c>
      <c r="T7" s="217"/>
      <c r="U7" s="217"/>
      <c r="V7" s="217"/>
      <c r="W7" s="48"/>
      <c r="X7" s="48"/>
      <c r="Y7" s="48"/>
      <c r="Z7" s="48"/>
      <c r="AA7" s="48"/>
      <c r="AB7" s="48"/>
      <c r="AF7" s="2" t="s">
        <v>24</v>
      </c>
      <c r="AG7" s="82"/>
      <c r="AH7" s="82"/>
      <c r="AI7" s="82"/>
      <c r="AJ7" s="5"/>
      <c r="AK7" s="82"/>
      <c r="AL7" s="82"/>
      <c r="AM7" s="5"/>
      <c r="AN7" s="82"/>
      <c r="AO7" s="82"/>
      <c r="AP7" s="5"/>
      <c r="AT7" s="217" t="s">
        <v>28</v>
      </c>
      <c r="AU7" s="217"/>
      <c r="AV7" s="217"/>
      <c r="AW7" s="217"/>
      <c r="AX7" s="217"/>
      <c r="AY7" s="217"/>
      <c r="AZ7" s="217"/>
      <c r="BA7" s="217"/>
      <c r="BB7" s="217"/>
      <c r="BC7" s="217"/>
      <c r="BD7" s="217"/>
      <c r="BE7" s="217"/>
      <c r="BF7" s="217"/>
      <c r="BG7" s="217"/>
      <c r="BH7" s="217"/>
      <c r="BI7" s="217" t="s">
        <v>29</v>
      </c>
      <c r="BJ7" s="217"/>
      <c r="BK7" s="217"/>
      <c r="BL7" s="217"/>
      <c r="BM7" s="48"/>
      <c r="BN7" s="48"/>
      <c r="BO7" s="48"/>
      <c r="BP7" s="48"/>
      <c r="BQ7" s="48"/>
      <c r="BR7" s="48"/>
      <c r="BV7" s="2" t="s">
        <v>24</v>
      </c>
      <c r="BW7" s="51"/>
      <c r="BX7" s="51"/>
      <c r="BY7" s="51"/>
      <c r="BZ7" s="5"/>
      <c r="CA7" s="51">
        <f>AK7</f>
        <v>0</v>
      </c>
      <c r="CB7" s="51"/>
      <c r="CC7" s="5"/>
      <c r="CD7" s="51">
        <f>AN7</f>
        <v>0</v>
      </c>
      <c r="CE7" s="51"/>
      <c r="CF7" s="5"/>
    </row>
    <row r="8" spans="4:84" ht="20.100000000000001" customHeight="1">
      <c r="D8" s="218"/>
      <c r="E8" s="218"/>
      <c r="F8" s="218"/>
      <c r="G8" s="218"/>
      <c r="H8" s="218"/>
      <c r="I8" s="218"/>
      <c r="J8" s="218"/>
      <c r="K8" s="218"/>
      <c r="L8" s="218"/>
      <c r="M8" s="218"/>
      <c r="N8" s="218"/>
      <c r="O8" s="218"/>
      <c r="P8" s="218"/>
      <c r="Q8" s="218"/>
      <c r="R8" s="218"/>
      <c r="S8" s="217"/>
      <c r="T8" s="217"/>
      <c r="U8" s="217"/>
      <c r="V8" s="217"/>
      <c r="W8" s="4"/>
      <c r="X8" s="4"/>
      <c r="AF8" s="2"/>
      <c r="AG8" s="2"/>
      <c r="AH8" s="2"/>
      <c r="AJ8" s="2"/>
      <c r="AK8" s="2"/>
      <c r="AL8" s="2"/>
      <c r="AN8" s="2"/>
      <c r="AO8" s="2"/>
      <c r="AT8" s="218"/>
      <c r="AU8" s="218"/>
      <c r="AV8" s="218"/>
      <c r="AW8" s="218"/>
      <c r="AX8" s="218"/>
      <c r="AY8" s="218"/>
      <c r="AZ8" s="218"/>
      <c r="BA8" s="218"/>
      <c r="BB8" s="218"/>
      <c r="BC8" s="218"/>
      <c r="BD8" s="218"/>
      <c r="BE8" s="218"/>
      <c r="BF8" s="218"/>
      <c r="BG8" s="218"/>
      <c r="BH8" s="218"/>
      <c r="BI8" s="217"/>
      <c r="BJ8" s="217"/>
      <c r="BK8" s="217"/>
      <c r="BL8" s="217"/>
      <c r="BM8" s="4"/>
      <c r="BN8" s="4"/>
      <c r="BV8" s="2"/>
      <c r="BW8" s="2"/>
      <c r="BX8" s="2"/>
      <c r="BZ8" s="2"/>
      <c r="CA8" s="2"/>
      <c r="CB8" s="2"/>
      <c r="CD8" s="2"/>
      <c r="CE8" s="2"/>
    </row>
    <row r="9" spans="4:84" ht="20.100000000000001" customHeight="1" thickBot="1">
      <c r="D9" s="47"/>
      <c r="E9" s="47"/>
      <c r="F9" s="47"/>
      <c r="G9" s="47"/>
      <c r="H9" s="47"/>
      <c r="I9" s="47"/>
      <c r="J9" s="47"/>
      <c r="K9" s="47"/>
      <c r="L9" s="47"/>
      <c r="M9" s="47"/>
      <c r="N9" s="47"/>
      <c r="O9" s="47"/>
      <c r="P9" s="47"/>
      <c r="Q9" s="47"/>
      <c r="R9" s="47"/>
      <c r="S9" s="47"/>
      <c r="T9" s="47"/>
      <c r="U9" s="47"/>
      <c r="V9" s="47"/>
      <c r="W9" s="4"/>
      <c r="X9" s="4"/>
      <c r="AF9" s="2"/>
      <c r="AG9" s="2"/>
      <c r="AH9" s="2"/>
      <c r="AJ9" s="2"/>
      <c r="AK9" s="2"/>
      <c r="AL9" s="2"/>
      <c r="AN9" s="2"/>
      <c r="AO9" s="2"/>
      <c r="AT9" s="47"/>
      <c r="AU9" s="47"/>
      <c r="AV9" s="47"/>
      <c r="AW9" s="47"/>
      <c r="AX9" s="47"/>
      <c r="AY9" s="47"/>
      <c r="AZ9" s="47"/>
      <c r="BA9" s="47"/>
      <c r="BB9" s="47"/>
      <c r="BC9" s="47"/>
      <c r="BD9" s="47"/>
      <c r="BE9" s="47"/>
      <c r="BF9" s="47"/>
      <c r="BG9" s="47"/>
      <c r="BH9" s="47"/>
      <c r="BI9" s="47"/>
      <c r="BJ9" s="47"/>
      <c r="BK9" s="47"/>
      <c r="BL9" s="47"/>
      <c r="BM9" s="4"/>
      <c r="BN9" s="4"/>
      <c r="BV9" s="2"/>
      <c r="BW9" s="2"/>
      <c r="BX9" s="2"/>
      <c r="BZ9" s="2"/>
      <c r="CA9" s="2"/>
      <c r="CB9" s="2"/>
      <c r="CD9" s="2"/>
      <c r="CE9" s="2"/>
    </row>
    <row r="10" spans="4:84" ht="24" customHeight="1" thickBot="1">
      <c r="D10" s="545" t="s">
        <v>55</v>
      </c>
      <c r="E10" s="546"/>
      <c r="F10" s="546"/>
      <c r="G10" s="546"/>
      <c r="H10" s="546"/>
      <c r="I10" s="547"/>
      <c r="J10" s="551" t="str">
        <f>IF(S29=0,"",S29)</f>
        <v/>
      </c>
      <c r="K10" s="552"/>
      <c r="L10" s="552"/>
      <c r="M10" s="552"/>
      <c r="N10" s="552"/>
      <c r="O10" s="552"/>
      <c r="P10" s="552"/>
      <c r="Q10" s="552"/>
      <c r="R10" s="552"/>
      <c r="S10" s="552"/>
      <c r="T10" s="552"/>
      <c r="U10" s="552"/>
      <c r="V10" s="552"/>
      <c r="W10" s="553"/>
      <c r="Y10" s="580" t="s">
        <v>56</v>
      </c>
      <c r="Z10" s="581"/>
      <c r="AA10" s="581"/>
      <c r="AB10" s="581"/>
      <c r="AC10" s="155"/>
      <c r="AD10" s="578" t="str">
        <f>'総括(入力)'!Y2</f>
        <v>T</v>
      </c>
      <c r="AE10" s="579"/>
      <c r="AF10" s="575">
        <f>'総括(入力)'!Z2</f>
        <v>0</v>
      </c>
      <c r="AG10" s="576"/>
      <c r="AH10" s="576"/>
      <c r="AI10" s="576"/>
      <c r="AJ10" s="576"/>
      <c r="AK10" s="576"/>
      <c r="AL10" s="576"/>
      <c r="AM10" s="576"/>
      <c r="AN10" s="576"/>
      <c r="AO10" s="576"/>
      <c r="AP10" s="577"/>
      <c r="AT10" s="545" t="s">
        <v>55</v>
      </c>
      <c r="AU10" s="546"/>
      <c r="AV10" s="546"/>
      <c r="AW10" s="546"/>
      <c r="AX10" s="546"/>
      <c r="AY10" s="547"/>
      <c r="AZ10" s="551" t="str">
        <f>J10</f>
        <v/>
      </c>
      <c r="BA10" s="552"/>
      <c r="BB10" s="552"/>
      <c r="BC10" s="552"/>
      <c r="BD10" s="552"/>
      <c r="BE10" s="552"/>
      <c r="BF10" s="552"/>
      <c r="BG10" s="552"/>
      <c r="BH10" s="552"/>
      <c r="BI10" s="552"/>
      <c r="BJ10" s="552"/>
      <c r="BK10" s="552"/>
      <c r="BL10" s="552"/>
      <c r="BM10" s="553"/>
      <c r="BO10" s="580" t="s">
        <v>56</v>
      </c>
      <c r="BP10" s="581"/>
      <c r="BQ10" s="581"/>
      <c r="BR10" s="581"/>
      <c r="BS10" s="155">
        <f>AC10</f>
        <v>0</v>
      </c>
      <c r="BT10" s="578" t="str">
        <f>AD10</f>
        <v>T</v>
      </c>
      <c r="BU10" s="579"/>
      <c r="BV10" s="575">
        <f>AF10</f>
        <v>0</v>
      </c>
      <c r="BW10" s="576"/>
      <c r="BX10" s="576"/>
      <c r="BY10" s="576"/>
      <c r="BZ10" s="576"/>
      <c r="CA10" s="576"/>
      <c r="CB10" s="576"/>
      <c r="CC10" s="576"/>
      <c r="CD10" s="576"/>
      <c r="CE10" s="576"/>
      <c r="CF10" s="577"/>
    </row>
    <row r="11" spans="4:84" ht="29.25" customHeight="1">
      <c r="D11" s="548"/>
      <c r="E11" s="549"/>
      <c r="F11" s="549"/>
      <c r="G11" s="549"/>
      <c r="H11" s="549"/>
      <c r="I11" s="550"/>
      <c r="J11" s="554"/>
      <c r="K11" s="555"/>
      <c r="L11" s="555"/>
      <c r="M11" s="555"/>
      <c r="N11" s="555"/>
      <c r="O11" s="555"/>
      <c r="P11" s="555"/>
      <c r="Q11" s="555"/>
      <c r="R11" s="555"/>
      <c r="S11" s="555"/>
      <c r="T11" s="555"/>
      <c r="U11" s="555"/>
      <c r="V11" s="555"/>
      <c r="W11" s="556"/>
      <c r="X11" s="7"/>
      <c r="Y11" s="343" t="s">
        <v>30</v>
      </c>
      <c r="Z11" s="344"/>
      <c r="AA11" s="344"/>
      <c r="AB11" s="345"/>
      <c r="AC11" s="354">
        <f>'総括(入力)'!Y10</f>
        <v>0</v>
      </c>
      <c r="AD11" s="355"/>
      <c r="AE11" s="355"/>
      <c r="AF11" s="355"/>
      <c r="AG11" s="355"/>
      <c r="AH11" s="355"/>
      <c r="AI11" s="355"/>
      <c r="AJ11" s="355"/>
      <c r="AK11" s="355"/>
      <c r="AL11" s="355"/>
      <c r="AM11" s="355"/>
      <c r="AN11" s="355"/>
      <c r="AO11" s="355"/>
      <c r="AP11" s="356"/>
      <c r="AT11" s="548"/>
      <c r="AU11" s="549"/>
      <c r="AV11" s="549"/>
      <c r="AW11" s="549"/>
      <c r="AX11" s="549"/>
      <c r="AY11" s="550"/>
      <c r="AZ11" s="554"/>
      <c r="BA11" s="555"/>
      <c r="BB11" s="555"/>
      <c r="BC11" s="555"/>
      <c r="BD11" s="555"/>
      <c r="BE11" s="555"/>
      <c r="BF11" s="555"/>
      <c r="BG11" s="555"/>
      <c r="BH11" s="555"/>
      <c r="BI11" s="555"/>
      <c r="BJ11" s="555"/>
      <c r="BK11" s="555"/>
      <c r="BL11" s="555"/>
      <c r="BM11" s="556"/>
      <c r="BN11" s="7"/>
      <c r="BO11" s="343" t="s">
        <v>30</v>
      </c>
      <c r="BP11" s="344"/>
      <c r="BQ11" s="344"/>
      <c r="BR11" s="345"/>
      <c r="BS11" s="346">
        <f>AC11</f>
        <v>0</v>
      </c>
      <c r="BT11" s="347"/>
      <c r="BU11" s="347"/>
      <c r="BV11" s="347"/>
      <c r="BW11" s="347"/>
      <c r="BX11" s="347"/>
      <c r="BY11" s="347"/>
      <c r="BZ11" s="347"/>
      <c r="CA11" s="347"/>
      <c r="CB11" s="347"/>
      <c r="CC11" s="347"/>
      <c r="CD11" s="347"/>
      <c r="CE11" s="347"/>
      <c r="CF11" s="348"/>
    </row>
    <row r="12" spans="4:84" ht="19.5" customHeight="1" thickBot="1">
      <c r="D12" s="539" t="s">
        <v>57</v>
      </c>
      <c r="E12" s="540"/>
      <c r="F12" s="540"/>
      <c r="G12" s="540"/>
      <c r="H12" s="540"/>
      <c r="I12" s="541"/>
      <c r="J12" s="542">
        <f>INT(IFERROR(J10/11,))</f>
        <v>0</v>
      </c>
      <c r="K12" s="543"/>
      <c r="L12" s="543"/>
      <c r="M12" s="543"/>
      <c r="N12" s="543"/>
      <c r="O12" s="543"/>
      <c r="P12" s="543"/>
      <c r="Q12" s="543"/>
      <c r="R12" s="543"/>
      <c r="S12" s="543"/>
      <c r="T12" s="543"/>
      <c r="U12" s="543"/>
      <c r="V12" s="543"/>
      <c r="W12" s="544"/>
      <c r="X12" s="7"/>
      <c r="Y12" s="349" t="s">
        <v>32</v>
      </c>
      <c r="Z12" s="192"/>
      <c r="AA12" s="192"/>
      <c r="AB12" s="193"/>
      <c r="AC12" s="350">
        <f>'総括(入力)'!Y11</f>
        <v>0</v>
      </c>
      <c r="AD12" s="351"/>
      <c r="AE12" s="351"/>
      <c r="AF12" s="351"/>
      <c r="AG12" s="351"/>
      <c r="AH12" s="351"/>
      <c r="AI12" s="351"/>
      <c r="AJ12" s="351"/>
      <c r="AK12" s="351"/>
      <c r="AL12" s="351"/>
      <c r="AM12" s="351"/>
      <c r="AN12" s="351"/>
      <c r="AO12" s="351"/>
      <c r="AP12" s="352"/>
      <c r="AT12" s="539" t="s">
        <v>57</v>
      </c>
      <c r="AU12" s="540"/>
      <c r="AV12" s="540"/>
      <c r="AW12" s="540"/>
      <c r="AX12" s="540"/>
      <c r="AY12" s="541"/>
      <c r="AZ12" s="542">
        <f>J12</f>
        <v>0</v>
      </c>
      <c r="BA12" s="543"/>
      <c r="BB12" s="543"/>
      <c r="BC12" s="543"/>
      <c r="BD12" s="543"/>
      <c r="BE12" s="543"/>
      <c r="BF12" s="543"/>
      <c r="BG12" s="543"/>
      <c r="BH12" s="543"/>
      <c r="BI12" s="543"/>
      <c r="BJ12" s="543"/>
      <c r="BK12" s="543"/>
      <c r="BL12" s="543"/>
      <c r="BM12" s="544"/>
      <c r="BN12" s="7"/>
      <c r="BO12" s="349" t="s">
        <v>32</v>
      </c>
      <c r="BP12" s="192"/>
      <c r="BQ12" s="192"/>
      <c r="BR12" s="193"/>
      <c r="BS12" s="197">
        <f>AC12</f>
        <v>0</v>
      </c>
      <c r="BT12" s="198"/>
      <c r="BU12" s="198"/>
      <c r="BV12" s="198"/>
      <c r="BW12" s="198"/>
      <c r="BX12" s="198"/>
      <c r="BY12" s="198"/>
      <c r="BZ12" s="198"/>
      <c r="CA12" s="198"/>
      <c r="CB12" s="198"/>
      <c r="CC12" s="198"/>
      <c r="CD12" s="198"/>
      <c r="CE12" s="198"/>
      <c r="CF12" s="353"/>
    </row>
    <row r="13" spans="4:84" ht="18" customHeight="1" thickBot="1">
      <c r="D13" s="49"/>
      <c r="E13" s="49"/>
      <c r="F13" s="49"/>
      <c r="G13" s="49"/>
      <c r="H13" s="49"/>
      <c r="I13" s="49"/>
      <c r="J13" s="8"/>
      <c r="K13" s="8"/>
      <c r="L13" s="8"/>
      <c r="M13" s="8"/>
      <c r="N13" s="8"/>
      <c r="O13" s="8"/>
      <c r="P13" s="8"/>
      <c r="Q13" s="8"/>
      <c r="R13" s="8"/>
      <c r="X13" s="7"/>
      <c r="Y13" s="349"/>
      <c r="Z13" s="192"/>
      <c r="AA13" s="192"/>
      <c r="AB13" s="193"/>
      <c r="AC13" s="350"/>
      <c r="AD13" s="351"/>
      <c r="AE13" s="351"/>
      <c r="AF13" s="351"/>
      <c r="AG13" s="351"/>
      <c r="AH13" s="351"/>
      <c r="AI13" s="351"/>
      <c r="AJ13" s="351"/>
      <c r="AK13" s="351"/>
      <c r="AL13" s="351"/>
      <c r="AM13" s="351"/>
      <c r="AN13" s="351"/>
      <c r="AO13" s="351"/>
      <c r="AP13" s="352"/>
      <c r="AT13" s="49"/>
      <c r="AU13" s="49"/>
      <c r="AV13" s="49"/>
      <c r="AW13" s="49"/>
      <c r="AX13" s="49"/>
      <c r="AY13" s="49"/>
      <c r="AZ13" s="8"/>
      <c r="BA13" s="8"/>
      <c r="BB13" s="8"/>
      <c r="BC13" s="8"/>
      <c r="BD13" s="8"/>
      <c r="BE13" s="8"/>
      <c r="BF13" s="8"/>
      <c r="BG13" s="8"/>
      <c r="BH13" s="8"/>
      <c r="BN13" s="7"/>
      <c r="BO13" s="349"/>
      <c r="BP13" s="192"/>
      <c r="BQ13" s="192"/>
      <c r="BR13" s="193"/>
      <c r="BS13" s="197"/>
      <c r="BT13" s="198"/>
      <c r="BU13" s="198"/>
      <c r="BV13" s="198"/>
      <c r="BW13" s="198"/>
      <c r="BX13" s="198"/>
      <c r="BY13" s="198"/>
      <c r="BZ13" s="198"/>
      <c r="CA13" s="198"/>
      <c r="CB13" s="198"/>
      <c r="CC13" s="198"/>
      <c r="CD13" s="198"/>
      <c r="CE13" s="198"/>
      <c r="CF13" s="353"/>
    </row>
    <row r="14" spans="4:84" ht="11.1" customHeight="1">
      <c r="D14" s="320" t="s">
        <v>9</v>
      </c>
      <c r="E14" s="321"/>
      <c r="F14" s="321"/>
      <c r="G14" s="321"/>
      <c r="H14" s="321"/>
      <c r="I14" s="321"/>
      <c r="J14" s="324"/>
      <c r="K14" s="326"/>
      <c r="L14" s="327"/>
      <c r="M14" s="329" t="s">
        <v>37</v>
      </c>
      <c r="N14" s="331"/>
      <c r="O14" s="332"/>
      <c r="P14" s="332"/>
      <c r="Q14" s="332"/>
      <c r="R14" s="329" t="s">
        <v>37</v>
      </c>
      <c r="S14" s="331"/>
      <c r="T14" s="332"/>
      <c r="U14" s="329" t="s">
        <v>37</v>
      </c>
      <c r="V14" s="331"/>
      <c r="W14" s="569"/>
      <c r="X14" s="7"/>
      <c r="Y14" s="349"/>
      <c r="Z14" s="192"/>
      <c r="AA14" s="192"/>
      <c r="AB14" s="193"/>
      <c r="AC14" s="350"/>
      <c r="AD14" s="351"/>
      <c r="AE14" s="351"/>
      <c r="AF14" s="351"/>
      <c r="AG14" s="351"/>
      <c r="AH14" s="351"/>
      <c r="AI14" s="351"/>
      <c r="AJ14" s="351"/>
      <c r="AK14" s="351"/>
      <c r="AL14" s="351"/>
      <c r="AM14" s="351"/>
      <c r="AN14" s="351"/>
      <c r="AO14" s="351"/>
      <c r="AP14" s="352"/>
      <c r="AT14" s="320" t="s">
        <v>9</v>
      </c>
      <c r="AU14" s="321"/>
      <c r="AV14" s="321"/>
      <c r="AW14" s="321"/>
      <c r="AX14" s="321"/>
      <c r="AY14" s="321"/>
      <c r="AZ14" s="357">
        <f>J14</f>
        <v>0</v>
      </c>
      <c r="BA14" s="335" t="str">
        <f>IF(K14="","",K14)</f>
        <v/>
      </c>
      <c r="BB14" s="335"/>
      <c r="BC14" s="329" t="s">
        <v>37</v>
      </c>
      <c r="BD14" s="334" t="str">
        <f t="shared" ref="BD14" si="0">IF(N14="","",N14)</f>
        <v/>
      </c>
      <c r="BE14" s="335"/>
      <c r="BF14" s="335" t="str">
        <f>IF(P14="","",P14)</f>
        <v/>
      </c>
      <c r="BG14" s="335"/>
      <c r="BH14" s="329" t="s">
        <v>37</v>
      </c>
      <c r="BI14" s="335" t="str">
        <f t="shared" ref="BI14" si="1">IF(S14="","",S14)</f>
        <v/>
      </c>
      <c r="BJ14" s="337"/>
      <c r="BK14" s="329" t="s">
        <v>37</v>
      </c>
      <c r="BL14" s="335" t="str">
        <f t="shared" ref="BL14" si="2">IF(V14="","",V14)</f>
        <v/>
      </c>
      <c r="BM14" s="88"/>
      <c r="BN14" s="7"/>
      <c r="BO14" s="349"/>
      <c r="BP14" s="192"/>
      <c r="BQ14" s="192"/>
      <c r="BR14" s="193"/>
      <c r="BS14" s="197"/>
      <c r="BT14" s="198"/>
      <c r="BU14" s="198"/>
      <c r="BV14" s="198"/>
      <c r="BW14" s="198"/>
      <c r="BX14" s="198"/>
      <c r="BY14" s="198"/>
      <c r="BZ14" s="198"/>
      <c r="CA14" s="198"/>
      <c r="CB14" s="198"/>
      <c r="CC14" s="198"/>
      <c r="CD14" s="198"/>
      <c r="CE14" s="198"/>
      <c r="CF14" s="353"/>
    </row>
    <row r="15" spans="4:84" ht="11.1" customHeight="1">
      <c r="D15" s="322"/>
      <c r="E15" s="323"/>
      <c r="F15" s="323"/>
      <c r="G15" s="323"/>
      <c r="H15" s="323"/>
      <c r="I15" s="323"/>
      <c r="J15" s="325"/>
      <c r="K15" s="328"/>
      <c r="L15" s="328"/>
      <c r="M15" s="330"/>
      <c r="N15" s="333"/>
      <c r="O15" s="333"/>
      <c r="P15" s="333"/>
      <c r="Q15" s="333"/>
      <c r="R15" s="330"/>
      <c r="S15" s="333"/>
      <c r="T15" s="333"/>
      <c r="U15" s="330"/>
      <c r="V15" s="333"/>
      <c r="W15" s="570"/>
      <c r="X15" s="7"/>
      <c r="Y15" s="349" t="s">
        <v>33</v>
      </c>
      <c r="Z15" s="179"/>
      <c r="AA15" s="179"/>
      <c r="AB15" s="573"/>
      <c r="AC15" s="350">
        <f>'総括(入力)'!Y12</f>
        <v>0</v>
      </c>
      <c r="AD15" s="571"/>
      <c r="AE15" s="571"/>
      <c r="AF15" s="571"/>
      <c r="AG15" s="571"/>
      <c r="AH15" s="571"/>
      <c r="AI15" s="571"/>
      <c r="AJ15" s="571"/>
      <c r="AK15" s="571"/>
      <c r="AL15" s="571"/>
      <c r="AM15" s="571"/>
      <c r="AN15" s="339"/>
      <c r="AO15" s="339"/>
      <c r="AP15" s="340"/>
      <c r="AT15" s="322"/>
      <c r="AU15" s="323"/>
      <c r="AV15" s="323"/>
      <c r="AW15" s="323"/>
      <c r="AX15" s="323"/>
      <c r="AY15" s="323"/>
      <c r="AZ15" s="358"/>
      <c r="BA15" s="336"/>
      <c r="BB15" s="336"/>
      <c r="BC15" s="330"/>
      <c r="BD15" s="336"/>
      <c r="BE15" s="336"/>
      <c r="BF15" s="336"/>
      <c r="BG15" s="336"/>
      <c r="BH15" s="330"/>
      <c r="BI15" s="338"/>
      <c r="BJ15" s="338"/>
      <c r="BK15" s="330"/>
      <c r="BL15" s="338"/>
      <c r="BM15" s="89"/>
      <c r="BN15" s="7"/>
      <c r="BO15" s="349" t="s">
        <v>33</v>
      </c>
      <c r="BP15" s="179"/>
      <c r="BQ15" s="179"/>
      <c r="BR15" s="573"/>
      <c r="BS15" s="197">
        <f>AC15</f>
        <v>0</v>
      </c>
      <c r="BT15" s="198"/>
      <c r="BU15" s="198"/>
      <c r="BV15" s="198"/>
      <c r="BW15" s="198"/>
      <c r="BX15" s="198"/>
      <c r="BY15" s="198"/>
      <c r="BZ15" s="198"/>
      <c r="CA15" s="198"/>
      <c r="CB15" s="198"/>
      <c r="CC15" s="198"/>
      <c r="CD15" s="303" t="s">
        <v>58</v>
      </c>
      <c r="CE15" s="303"/>
      <c r="CF15" s="359"/>
    </row>
    <row r="16" spans="4:84" ht="15" customHeight="1">
      <c r="D16" s="360" t="s">
        <v>59</v>
      </c>
      <c r="E16" s="361"/>
      <c r="F16" s="361"/>
      <c r="G16" s="361"/>
      <c r="H16" s="361"/>
      <c r="I16" s="362"/>
      <c r="J16" s="557"/>
      <c r="K16" s="558"/>
      <c r="L16" s="558"/>
      <c r="M16" s="558"/>
      <c r="N16" s="558"/>
      <c r="O16" s="558"/>
      <c r="P16" s="558"/>
      <c r="Q16" s="558"/>
      <c r="R16" s="558"/>
      <c r="S16" s="558"/>
      <c r="T16" s="558"/>
      <c r="U16" s="558"/>
      <c r="V16" s="558"/>
      <c r="W16" s="559"/>
      <c r="X16" s="7"/>
      <c r="Y16" s="574"/>
      <c r="Z16" s="179"/>
      <c r="AA16" s="179"/>
      <c r="AB16" s="573"/>
      <c r="AC16" s="572"/>
      <c r="AD16" s="571"/>
      <c r="AE16" s="571"/>
      <c r="AF16" s="571"/>
      <c r="AG16" s="571"/>
      <c r="AH16" s="571"/>
      <c r="AI16" s="571"/>
      <c r="AJ16" s="571"/>
      <c r="AK16" s="571"/>
      <c r="AL16" s="571"/>
      <c r="AM16" s="571"/>
      <c r="AN16" s="339"/>
      <c r="AO16" s="339"/>
      <c r="AP16" s="340"/>
      <c r="AT16" s="360" t="s">
        <v>59</v>
      </c>
      <c r="AU16" s="361"/>
      <c r="AV16" s="361"/>
      <c r="AW16" s="361"/>
      <c r="AX16" s="361"/>
      <c r="AY16" s="362"/>
      <c r="AZ16" s="563">
        <f>J16</f>
        <v>0</v>
      </c>
      <c r="BA16" s="564"/>
      <c r="BB16" s="564"/>
      <c r="BC16" s="564"/>
      <c r="BD16" s="564"/>
      <c r="BE16" s="564"/>
      <c r="BF16" s="564"/>
      <c r="BG16" s="564"/>
      <c r="BH16" s="564"/>
      <c r="BI16" s="564"/>
      <c r="BJ16" s="564"/>
      <c r="BK16" s="564"/>
      <c r="BL16" s="564"/>
      <c r="BM16" s="565"/>
      <c r="BN16" s="7"/>
      <c r="BO16" s="574"/>
      <c r="BP16" s="179"/>
      <c r="BQ16" s="179"/>
      <c r="BR16" s="573"/>
      <c r="BS16" s="197"/>
      <c r="BT16" s="198"/>
      <c r="BU16" s="198"/>
      <c r="BV16" s="198"/>
      <c r="BW16" s="198"/>
      <c r="BX16" s="198"/>
      <c r="BY16" s="198"/>
      <c r="BZ16" s="198"/>
      <c r="CA16" s="198"/>
      <c r="CB16" s="198"/>
      <c r="CC16" s="198"/>
      <c r="CD16" s="303"/>
      <c r="CE16" s="303"/>
      <c r="CF16" s="359"/>
    </row>
    <row r="17" spans="4:84" ht="15" customHeight="1">
      <c r="D17" s="363"/>
      <c r="E17" s="364"/>
      <c r="F17" s="364"/>
      <c r="G17" s="364"/>
      <c r="H17" s="364"/>
      <c r="I17" s="365"/>
      <c r="J17" s="560"/>
      <c r="K17" s="561"/>
      <c r="L17" s="561"/>
      <c r="M17" s="561"/>
      <c r="N17" s="561"/>
      <c r="O17" s="561"/>
      <c r="P17" s="561"/>
      <c r="Q17" s="561"/>
      <c r="R17" s="561"/>
      <c r="S17" s="561"/>
      <c r="T17" s="561"/>
      <c r="U17" s="561"/>
      <c r="V17" s="561"/>
      <c r="W17" s="562"/>
      <c r="X17" s="7"/>
      <c r="Y17" s="574"/>
      <c r="Z17" s="179"/>
      <c r="AA17" s="179"/>
      <c r="AB17" s="573"/>
      <c r="AC17" s="572"/>
      <c r="AD17" s="571"/>
      <c r="AE17" s="571"/>
      <c r="AF17" s="571"/>
      <c r="AG17" s="571"/>
      <c r="AH17" s="571"/>
      <c r="AI17" s="571"/>
      <c r="AJ17" s="571"/>
      <c r="AK17" s="571"/>
      <c r="AL17" s="571"/>
      <c r="AM17" s="571"/>
      <c r="AN17" s="83"/>
      <c r="AO17" s="83"/>
      <c r="AP17" s="84"/>
      <c r="AT17" s="363"/>
      <c r="AU17" s="364"/>
      <c r="AV17" s="364"/>
      <c r="AW17" s="364"/>
      <c r="AX17" s="364"/>
      <c r="AY17" s="365"/>
      <c r="AZ17" s="566"/>
      <c r="BA17" s="567"/>
      <c r="BB17" s="567"/>
      <c r="BC17" s="567"/>
      <c r="BD17" s="567"/>
      <c r="BE17" s="567"/>
      <c r="BF17" s="567"/>
      <c r="BG17" s="567"/>
      <c r="BH17" s="567"/>
      <c r="BI17" s="567"/>
      <c r="BJ17" s="567"/>
      <c r="BK17" s="567"/>
      <c r="BL17" s="567"/>
      <c r="BM17" s="568"/>
      <c r="BN17" s="7"/>
      <c r="BO17" s="574"/>
      <c r="BP17" s="179"/>
      <c r="BQ17" s="179"/>
      <c r="BR17" s="573"/>
      <c r="BS17" s="366"/>
      <c r="BT17" s="367"/>
      <c r="BU17" s="367"/>
      <c r="BV17" s="367"/>
      <c r="BW17" s="367"/>
      <c r="BX17" s="367"/>
      <c r="BY17" s="367"/>
      <c r="BZ17" s="367"/>
      <c r="CA17" s="367"/>
      <c r="CB17" s="367"/>
      <c r="CC17" s="367"/>
      <c r="CD17" s="49"/>
      <c r="CE17" s="49"/>
      <c r="CF17" s="56"/>
    </row>
    <row r="18" spans="4:84" ht="11.1" customHeight="1">
      <c r="D18" s="381" t="s">
        <v>60</v>
      </c>
      <c r="E18" s="382"/>
      <c r="F18" s="382"/>
      <c r="G18" s="382"/>
      <c r="H18" s="382"/>
      <c r="I18" s="383"/>
      <c r="J18" s="396"/>
      <c r="K18" s="397"/>
      <c r="L18" s="397"/>
      <c r="M18" s="397"/>
      <c r="N18" s="397"/>
      <c r="O18" s="397"/>
      <c r="P18" s="397"/>
      <c r="Q18" s="397"/>
      <c r="R18" s="397"/>
      <c r="S18" s="397"/>
      <c r="T18" s="397"/>
      <c r="U18" s="397"/>
      <c r="V18" s="397"/>
      <c r="W18" s="398"/>
      <c r="X18" s="7"/>
      <c r="Y18" s="349" t="s">
        <v>36</v>
      </c>
      <c r="Z18" s="192"/>
      <c r="AA18" s="192"/>
      <c r="AB18" s="193"/>
      <c r="AC18" s="9"/>
      <c r="AD18" s="379">
        <f>'総括(入力)'!Z13</f>
        <v>0</v>
      </c>
      <c r="AE18" s="379"/>
      <c r="AF18" s="379"/>
      <c r="AG18" s="377" t="s">
        <v>37</v>
      </c>
      <c r="AH18" s="379">
        <f>'総括(入力)'!AD13</f>
        <v>0</v>
      </c>
      <c r="AI18" s="379"/>
      <c r="AJ18" s="379"/>
      <c r="AK18" s="377" t="s">
        <v>37</v>
      </c>
      <c r="AL18" s="379">
        <f>'総括(入力)'!AH13</f>
        <v>0</v>
      </c>
      <c r="AM18" s="379"/>
      <c r="AN18" s="379"/>
      <c r="AO18" s="379"/>
      <c r="AP18" s="10"/>
      <c r="AT18" s="381" t="s">
        <v>60</v>
      </c>
      <c r="AU18" s="382"/>
      <c r="AV18" s="382"/>
      <c r="AW18" s="382"/>
      <c r="AX18" s="382"/>
      <c r="AY18" s="383"/>
      <c r="AZ18" s="387">
        <f>J18</f>
        <v>0</v>
      </c>
      <c r="BA18" s="388"/>
      <c r="BB18" s="388"/>
      <c r="BC18" s="388"/>
      <c r="BD18" s="388"/>
      <c r="BE18" s="388"/>
      <c r="BF18" s="388"/>
      <c r="BG18" s="388"/>
      <c r="BH18" s="388"/>
      <c r="BI18" s="388"/>
      <c r="BJ18" s="388"/>
      <c r="BK18" s="388"/>
      <c r="BL18" s="388"/>
      <c r="BM18" s="389"/>
      <c r="BN18" s="7"/>
      <c r="BO18" s="349" t="s">
        <v>36</v>
      </c>
      <c r="BP18" s="192"/>
      <c r="BQ18" s="192"/>
      <c r="BR18" s="193"/>
      <c r="BS18" s="9"/>
      <c r="BT18" s="370">
        <f>AD18</f>
        <v>0</v>
      </c>
      <c r="BU18" s="370"/>
      <c r="BV18" s="370"/>
      <c r="BW18" s="377" t="s">
        <v>37</v>
      </c>
      <c r="BX18" s="370">
        <f>AH18</f>
        <v>0</v>
      </c>
      <c r="BY18" s="370"/>
      <c r="BZ18" s="370"/>
      <c r="CA18" s="377" t="s">
        <v>37</v>
      </c>
      <c r="CB18" s="370">
        <f>AL18</f>
        <v>0</v>
      </c>
      <c r="CC18" s="370"/>
      <c r="CD18" s="370"/>
      <c r="CE18" s="370"/>
      <c r="CF18" s="10"/>
    </row>
    <row r="19" spans="4:84" ht="11.1" customHeight="1" thickBot="1">
      <c r="D19" s="384"/>
      <c r="E19" s="385"/>
      <c r="F19" s="385"/>
      <c r="G19" s="385"/>
      <c r="H19" s="385"/>
      <c r="I19" s="386"/>
      <c r="J19" s="399"/>
      <c r="K19" s="400"/>
      <c r="L19" s="400"/>
      <c r="M19" s="400"/>
      <c r="N19" s="400"/>
      <c r="O19" s="400"/>
      <c r="P19" s="400"/>
      <c r="Q19" s="400"/>
      <c r="R19" s="400"/>
      <c r="S19" s="400"/>
      <c r="T19" s="400"/>
      <c r="U19" s="400"/>
      <c r="V19" s="400"/>
      <c r="W19" s="401"/>
      <c r="X19" s="7"/>
      <c r="Y19" s="393"/>
      <c r="Z19" s="394"/>
      <c r="AA19" s="394"/>
      <c r="AB19" s="395"/>
      <c r="AC19" s="11"/>
      <c r="AD19" s="380"/>
      <c r="AE19" s="380"/>
      <c r="AF19" s="380"/>
      <c r="AG19" s="378"/>
      <c r="AH19" s="380"/>
      <c r="AI19" s="380"/>
      <c r="AJ19" s="380"/>
      <c r="AK19" s="378"/>
      <c r="AL19" s="380"/>
      <c r="AM19" s="380"/>
      <c r="AN19" s="380"/>
      <c r="AO19" s="380"/>
      <c r="AP19" s="12"/>
      <c r="AT19" s="384"/>
      <c r="AU19" s="385"/>
      <c r="AV19" s="385"/>
      <c r="AW19" s="385"/>
      <c r="AX19" s="385"/>
      <c r="AY19" s="386"/>
      <c r="AZ19" s="390"/>
      <c r="BA19" s="391"/>
      <c r="BB19" s="391"/>
      <c r="BC19" s="391"/>
      <c r="BD19" s="391"/>
      <c r="BE19" s="391"/>
      <c r="BF19" s="391"/>
      <c r="BG19" s="391"/>
      <c r="BH19" s="391"/>
      <c r="BI19" s="391"/>
      <c r="BJ19" s="391"/>
      <c r="BK19" s="391"/>
      <c r="BL19" s="391"/>
      <c r="BM19" s="392"/>
      <c r="BN19" s="7"/>
      <c r="BO19" s="393"/>
      <c r="BP19" s="394"/>
      <c r="BQ19" s="394"/>
      <c r="BR19" s="395"/>
      <c r="BS19" s="11"/>
      <c r="BT19" s="371"/>
      <c r="BU19" s="371"/>
      <c r="BV19" s="371"/>
      <c r="BW19" s="378"/>
      <c r="BX19" s="371"/>
      <c r="BY19" s="371"/>
      <c r="BZ19" s="371"/>
      <c r="CA19" s="378"/>
      <c r="CB19" s="371"/>
      <c r="CC19" s="371"/>
      <c r="CD19" s="371"/>
      <c r="CE19" s="371"/>
      <c r="CF19" s="12"/>
    </row>
    <row r="20" spans="4:84" ht="21.75" customHeight="1">
      <c r="D20" s="50"/>
      <c r="E20" s="50"/>
      <c r="F20" s="50"/>
      <c r="G20" s="50"/>
      <c r="H20" s="50"/>
      <c r="I20" s="50"/>
      <c r="J20" s="81"/>
      <c r="K20" s="81"/>
      <c r="L20" s="81"/>
      <c r="M20" s="81"/>
      <c r="N20" s="81"/>
      <c r="O20" s="81"/>
      <c r="P20" s="81"/>
      <c r="Q20" s="81"/>
      <c r="R20" s="81"/>
      <c r="S20" s="81"/>
      <c r="T20" s="81"/>
      <c r="U20" s="81"/>
      <c r="V20" s="81"/>
      <c r="W20" s="81"/>
      <c r="X20" s="20"/>
      <c r="Y20" s="53"/>
      <c r="Z20" s="53"/>
      <c r="AA20" s="53"/>
      <c r="AB20" s="53"/>
      <c r="AC20" s="9"/>
      <c r="AD20" s="57"/>
      <c r="AE20" s="57"/>
      <c r="AF20" s="57"/>
      <c r="AG20" s="58"/>
      <c r="AH20" s="57"/>
      <c r="AI20" s="57"/>
      <c r="AJ20" s="57"/>
      <c r="AK20" s="58"/>
      <c r="AL20" s="57"/>
      <c r="AM20" s="57"/>
      <c r="AN20" s="57"/>
      <c r="AO20" s="57"/>
      <c r="AP20" s="9"/>
      <c r="AT20" s="50"/>
      <c r="AU20" s="50"/>
      <c r="AV20" s="50"/>
      <c r="AW20" s="50"/>
      <c r="AX20" s="50"/>
      <c r="AY20" s="50"/>
      <c r="AZ20" s="79"/>
      <c r="BA20" s="79"/>
      <c r="BB20" s="79"/>
      <c r="BC20" s="79"/>
      <c r="BD20" s="79"/>
      <c r="BE20" s="79"/>
      <c r="BF20" s="79"/>
      <c r="BG20" s="79"/>
      <c r="BH20" s="79"/>
      <c r="BI20" s="79"/>
      <c r="BJ20" s="79"/>
      <c r="BK20" s="79"/>
      <c r="BL20" s="79"/>
      <c r="BM20" s="79"/>
      <c r="BN20" s="20"/>
      <c r="BO20" s="53"/>
      <c r="BP20" s="53"/>
      <c r="BQ20" s="53"/>
      <c r="BR20" s="53"/>
      <c r="BS20" s="9"/>
      <c r="BT20" s="80"/>
      <c r="BU20" s="80"/>
      <c r="BV20" s="80"/>
      <c r="BW20" s="58"/>
      <c r="BX20" s="80"/>
      <c r="BY20" s="80"/>
      <c r="BZ20" s="80"/>
      <c r="CA20" s="58"/>
      <c r="CB20" s="80"/>
      <c r="CC20" s="80"/>
      <c r="CD20" s="80"/>
      <c r="CE20" s="80"/>
      <c r="CF20" s="9"/>
    </row>
    <row r="21" spans="4:84" ht="22.5" customHeight="1" thickBot="1"/>
    <row r="22" spans="4:84" s="2" customFormat="1" ht="27.9" customHeight="1">
      <c r="D22" s="372"/>
      <c r="E22" s="373"/>
      <c r="F22" s="373"/>
      <c r="G22" s="373"/>
      <c r="H22" s="373"/>
      <c r="I22" s="373"/>
      <c r="J22" s="373"/>
      <c r="K22" s="373"/>
      <c r="L22" s="373"/>
      <c r="M22" s="373"/>
      <c r="N22" s="373"/>
      <c r="O22" s="373"/>
      <c r="P22" s="373"/>
      <c r="Q22" s="373"/>
      <c r="R22" s="374"/>
      <c r="S22" s="372" t="s">
        <v>61</v>
      </c>
      <c r="T22" s="373"/>
      <c r="U22" s="373"/>
      <c r="V22" s="373"/>
      <c r="W22" s="373"/>
      <c r="X22" s="373"/>
      <c r="Y22" s="373"/>
      <c r="Z22" s="373"/>
      <c r="AA22" s="373"/>
      <c r="AB22" s="373"/>
      <c r="AC22" s="373"/>
      <c r="AD22" s="373"/>
      <c r="AE22" s="375"/>
      <c r="AF22" s="376" t="s">
        <v>62</v>
      </c>
      <c r="AG22" s="373"/>
      <c r="AH22" s="373"/>
      <c r="AI22" s="373"/>
      <c r="AJ22" s="373"/>
      <c r="AK22" s="373"/>
      <c r="AL22" s="373"/>
      <c r="AM22" s="373"/>
      <c r="AN22" s="373"/>
      <c r="AO22" s="373"/>
      <c r="AP22" s="374"/>
      <c r="AT22" s="372"/>
      <c r="AU22" s="373"/>
      <c r="AV22" s="373"/>
      <c r="AW22" s="373"/>
      <c r="AX22" s="373"/>
      <c r="AY22" s="373"/>
      <c r="AZ22" s="373"/>
      <c r="BA22" s="373"/>
      <c r="BB22" s="373"/>
      <c r="BC22" s="373"/>
      <c r="BD22" s="373"/>
      <c r="BE22" s="373"/>
      <c r="BF22" s="373"/>
      <c r="BG22" s="373"/>
      <c r="BH22" s="374"/>
      <c r="BI22" s="372" t="s">
        <v>61</v>
      </c>
      <c r="BJ22" s="373"/>
      <c r="BK22" s="373"/>
      <c r="BL22" s="373"/>
      <c r="BM22" s="373"/>
      <c r="BN22" s="373"/>
      <c r="BO22" s="373"/>
      <c r="BP22" s="373"/>
      <c r="BQ22" s="373"/>
      <c r="BR22" s="373"/>
      <c r="BS22" s="373"/>
      <c r="BT22" s="373"/>
      <c r="BU22" s="375"/>
      <c r="BV22" s="376" t="s">
        <v>62</v>
      </c>
      <c r="BW22" s="373"/>
      <c r="BX22" s="373"/>
      <c r="BY22" s="373"/>
      <c r="BZ22" s="373"/>
      <c r="CA22" s="373"/>
      <c r="CB22" s="373"/>
      <c r="CC22" s="373"/>
      <c r="CD22" s="373"/>
      <c r="CE22" s="373"/>
      <c r="CF22" s="374"/>
    </row>
    <row r="23" spans="4:84" s="2" customFormat="1" ht="27.9" customHeight="1">
      <c r="D23" s="402" t="s">
        <v>63</v>
      </c>
      <c r="E23" s="403"/>
      <c r="F23" s="403"/>
      <c r="G23" s="403"/>
      <c r="H23" s="403"/>
      <c r="I23" s="403"/>
      <c r="J23" s="403"/>
      <c r="K23" s="403"/>
      <c r="L23" s="403"/>
      <c r="M23" s="403"/>
      <c r="N23" s="404" t="s">
        <v>64</v>
      </c>
      <c r="O23" s="404"/>
      <c r="P23" s="404"/>
      <c r="Q23" s="404"/>
      <c r="R23" s="405"/>
      <c r="S23" s="406"/>
      <c r="T23" s="407"/>
      <c r="U23" s="407"/>
      <c r="V23" s="407"/>
      <c r="W23" s="407"/>
      <c r="X23" s="407"/>
      <c r="Y23" s="407"/>
      <c r="Z23" s="407"/>
      <c r="AA23" s="407"/>
      <c r="AB23" s="407"/>
      <c r="AC23" s="407"/>
      <c r="AD23" s="407"/>
      <c r="AE23" s="408"/>
      <c r="AF23" s="409"/>
      <c r="AG23" s="410"/>
      <c r="AH23" s="410"/>
      <c r="AI23" s="410"/>
      <c r="AJ23" s="410"/>
      <c r="AK23" s="410"/>
      <c r="AL23" s="410"/>
      <c r="AM23" s="410"/>
      <c r="AN23" s="410"/>
      <c r="AO23" s="410"/>
      <c r="AP23" s="411"/>
      <c r="AT23" s="402" t="s">
        <v>63</v>
      </c>
      <c r="AU23" s="403"/>
      <c r="AV23" s="403"/>
      <c r="AW23" s="403"/>
      <c r="AX23" s="403"/>
      <c r="AY23" s="403"/>
      <c r="AZ23" s="403"/>
      <c r="BA23" s="403"/>
      <c r="BB23" s="403"/>
      <c r="BC23" s="403"/>
      <c r="BD23" s="404" t="s">
        <v>64</v>
      </c>
      <c r="BE23" s="404"/>
      <c r="BF23" s="404"/>
      <c r="BG23" s="404"/>
      <c r="BH23" s="405"/>
      <c r="BI23" s="433" t="str">
        <f>IF(S23=0,"",S23)</f>
        <v/>
      </c>
      <c r="BJ23" s="434"/>
      <c r="BK23" s="434"/>
      <c r="BL23" s="434"/>
      <c r="BM23" s="434"/>
      <c r="BN23" s="434"/>
      <c r="BO23" s="434"/>
      <c r="BP23" s="434"/>
      <c r="BQ23" s="434"/>
      <c r="BR23" s="434"/>
      <c r="BS23" s="434"/>
      <c r="BT23" s="434"/>
      <c r="BU23" s="435"/>
      <c r="BV23" s="415" t="str">
        <f t="shared" ref="BV23:BV29" si="3">IF(AF23=0,"",AF23)</f>
        <v/>
      </c>
      <c r="BW23" s="416"/>
      <c r="BX23" s="416"/>
      <c r="BY23" s="416"/>
      <c r="BZ23" s="416"/>
      <c r="CA23" s="416"/>
      <c r="CB23" s="416"/>
      <c r="CC23" s="416"/>
      <c r="CD23" s="416"/>
      <c r="CE23" s="416"/>
      <c r="CF23" s="417"/>
    </row>
    <row r="24" spans="4:84" ht="27.9" customHeight="1">
      <c r="D24" s="402" t="s">
        <v>65</v>
      </c>
      <c r="E24" s="403"/>
      <c r="F24" s="403"/>
      <c r="G24" s="403"/>
      <c r="H24" s="403"/>
      <c r="I24" s="403"/>
      <c r="J24" s="403"/>
      <c r="K24" s="403"/>
      <c r="L24" s="403"/>
      <c r="M24" s="403"/>
      <c r="N24" s="404" t="s">
        <v>64</v>
      </c>
      <c r="O24" s="404"/>
      <c r="P24" s="404"/>
      <c r="Q24" s="404"/>
      <c r="R24" s="405"/>
      <c r="S24" s="406"/>
      <c r="T24" s="407"/>
      <c r="U24" s="407"/>
      <c r="V24" s="407"/>
      <c r="W24" s="407"/>
      <c r="X24" s="407"/>
      <c r="Y24" s="407"/>
      <c r="Z24" s="407"/>
      <c r="AA24" s="407"/>
      <c r="AB24" s="407"/>
      <c r="AC24" s="407"/>
      <c r="AD24" s="407"/>
      <c r="AE24" s="408"/>
      <c r="AF24" s="409"/>
      <c r="AG24" s="410"/>
      <c r="AH24" s="410"/>
      <c r="AI24" s="410"/>
      <c r="AJ24" s="410"/>
      <c r="AK24" s="410"/>
      <c r="AL24" s="410"/>
      <c r="AM24" s="410"/>
      <c r="AN24" s="410"/>
      <c r="AO24" s="410"/>
      <c r="AP24" s="411"/>
      <c r="AT24" s="402" t="s">
        <v>65</v>
      </c>
      <c r="AU24" s="403"/>
      <c r="AV24" s="403"/>
      <c r="AW24" s="403"/>
      <c r="AX24" s="403"/>
      <c r="AY24" s="403"/>
      <c r="AZ24" s="403"/>
      <c r="BA24" s="403"/>
      <c r="BB24" s="403"/>
      <c r="BC24" s="403"/>
      <c r="BD24" s="404" t="s">
        <v>64</v>
      </c>
      <c r="BE24" s="404"/>
      <c r="BF24" s="404"/>
      <c r="BG24" s="404"/>
      <c r="BH24" s="405"/>
      <c r="BI24" s="412">
        <f>S24</f>
        <v>0</v>
      </c>
      <c r="BJ24" s="413"/>
      <c r="BK24" s="413"/>
      <c r="BL24" s="413"/>
      <c r="BM24" s="413"/>
      <c r="BN24" s="413"/>
      <c r="BO24" s="413"/>
      <c r="BP24" s="413"/>
      <c r="BQ24" s="413"/>
      <c r="BR24" s="413"/>
      <c r="BS24" s="413"/>
      <c r="BT24" s="413"/>
      <c r="BU24" s="414"/>
      <c r="BV24" s="415" t="str">
        <f t="shared" si="3"/>
        <v/>
      </c>
      <c r="BW24" s="416"/>
      <c r="BX24" s="416"/>
      <c r="BY24" s="416"/>
      <c r="BZ24" s="416"/>
      <c r="CA24" s="416"/>
      <c r="CB24" s="416"/>
      <c r="CC24" s="416"/>
      <c r="CD24" s="416"/>
      <c r="CE24" s="416"/>
      <c r="CF24" s="417"/>
    </row>
    <row r="25" spans="4:84" ht="27.9" customHeight="1" thickBot="1">
      <c r="D25" s="402" t="s">
        <v>66</v>
      </c>
      <c r="E25" s="403"/>
      <c r="F25" s="403"/>
      <c r="G25" s="403"/>
      <c r="H25" s="403"/>
      <c r="I25" s="403"/>
      <c r="J25" s="403"/>
      <c r="K25" s="403"/>
      <c r="L25" s="403"/>
      <c r="M25" s="403"/>
      <c r="N25" s="404" t="s">
        <v>64</v>
      </c>
      <c r="O25" s="404"/>
      <c r="P25" s="404"/>
      <c r="Q25" s="404"/>
      <c r="R25" s="405"/>
      <c r="S25" s="412">
        <f>S23+S24</f>
        <v>0</v>
      </c>
      <c r="T25" s="413"/>
      <c r="U25" s="413"/>
      <c r="V25" s="413"/>
      <c r="W25" s="413"/>
      <c r="X25" s="413"/>
      <c r="Y25" s="413"/>
      <c r="Z25" s="413"/>
      <c r="AA25" s="413"/>
      <c r="AB25" s="413"/>
      <c r="AC25" s="413"/>
      <c r="AD25" s="413"/>
      <c r="AE25" s="414"/>
      <c r="AF25" s="409"/>
      <c r="AG25" s="410"/>
      <c r="AH25" s="410"/>
      <c r="AI25" s="410"/>
      <c r="AJ25" s="410"/>
      <c r="AK25" s="410"/>
      <c r="AL25" s="410"/>
      <c r="AM25" s="410"/>
      <c r="AN25" s="410"/>
      <c r="AO25" s="410"/>
      <c r="AP25" s="411"/>
      <c r="AT25" s="402" t="s">
        <v>66</v>
      </c>
      <c r="AU25" s="403"/>
      <c r="AV25" s="403"/>
      <c r="AW25" s="403"/>
      <c r="AX25" s="403"/>
      <c r="AY25" s="403"/>
      <c r="AZ25" s="403"/>
      <c r="BA25" s="403"/>
      <c r="BB25" s="403"/>
      <c r="BC25" s="403"/>
      <c r="BD25" s="404" t="s">
        <v>64</v>
      </c>
      <c r="BE25" s="404"/>
      <c r="BF25" s="404"/>
      <c r="BG25" s="404"/>
      <c r="BH25" s="405"/>
      <c r="BI25" s="433" t="str">
        <f t="shared" ref="BI25:BI29" si="4">IF(S25=0,"",S25)</f>
        <v/>
      </c>
      <c r="BJ25" s="434"/>
      <c r="BK25" s="434"/>
      <c r="BL25" s="434"/>
      <c r="BM25" s="434"/>
      <c r="BN25" s="434"/>
      <c r="BO25" s="434"/>
      <c r="BP25" s="434"/>
      <c r="BQ25" s="434"/>
      <c r="BR25" s="434"/>
      <c r="BS25" s="434"/>
      <c r="BT25" s="434"/>
      <c r="BU25" s="435"/>
      <c r="BV25" s="415" t="str">
        <f t="shared" si="3"/>
        <v/>
      </c>
      <c r="BW25" s="416"/>
      <c r="BX25" s="416"/>
      <c r="BY25" s="416"/>
      <c r="BZ25" s="416"/>
      <c r="CA25" s="416"/>
      <c r="CB25" s="416"/>
      <c r="CC25" s="416"/>
      <c r="CD25" s="416"/>
      <c r="CE25" s="416"/>
      <c r="CF25" s="417"/>
    </row>
    <row r="26" spans="4:84" ht="27.9" customHeight="1" thickBot="1">
      <c r="D26" s="402" t="s">
        <v>67</v>
      </c>
      <c r="E26" s="403"/>
      <c r="F26" s="403"/>
      <c r="G26" s="403"/>
      <c r="H26" s="403"/>
      <c r="I26" s="403"/>
      <c r="J26" s="403"/>
      <c r="K26" s="403"/>
      <c r="L26" s="403"/>
      <c r="M26" s="418"/>
      <c r="N26" s="419" t="str">
        <f>IF(S26="","",ROUND(S26/S25*100,0))</f>
        <v/>
      </c>
      <c r="O26" s="420"/>
      <c r="P26" s="421"/>
      <c r="Q26" s="422" t="s">
        <v>68</v>
      </c>
      <c r="R26" s="423"/>
      <c r="S26" s="424"/>
      <c r="T26" s="425"/>
      <c r="U26" s="425"/>
      <c r="V26" s="425"/>
      <c r="W26" s="425"/>
      <c r="X26" s="425"/>
      <c r="Y26" s="425"/>
      <c r="Z26" s="425"/>
      <c r="AA26" s="425"/>
      <c r="AB26" s="425"/>
      <c r="AC26" s="425"/>
      <c r="AD26" s="425"/>
      <c r="AE26" s="426"/>
      <c r="AF26" s="409"/>
      <c r="AG26" s="410"/>
      <c r="AH26" s="410"/>
      <c r="AI26" s="410"/>
      <c r="AJ26" s="410"/>
      <c r="AK26" s="410"/>
      <c r="AL26" s="410"/>
      <c r="AM26" s="410"/>
      <c r="AN26" s="410"/>
      <c r="AO26" s="410"/>
      <c r="AP26" s="411"/>
      <c r="AT26" s="402" t="s">
        <v>67</v>
      </c>
      <c r="AU26" s="403"/>
      <c r="AV26" s="403"/>
      <c r="AW26" s="403"/>
      <c r="AX26" s="403"/>
      <c r="AY26" s="403"/>
      <c r="AZ26" s="403"/>
      <c r="BA26" s="403"/>
      <c r="BB26" s="403"/>
      <c r="BC26" s="418"/>
      <c r="BD26" s="427" t="str">
        <f>N26</f>
        <v/>
      </c>
      <c r="BE26" s="428"/>
      <c r="BF26" s="429"/>
      <c r="BG26" s="422" t="s">
        <v>68</v>
      </c>
      <c r="BH26" s="423"/>
      <c r="BI26" s="433" t="str">
        <f t="shared" si="4"/>
        <v/>
      </c>
      <c r="BJ26" s="434"/>
      <c r="BK26" s="434"/>
      <c r="BL26" s="434"/>
      <c r="BM26" s="434"/>
      <c r="BN26" s="434"/>
      <c r="BO26" s="434"/>
      <c r="BP26" s="434"/>
      <c r="BQ26" s="434"/>
      <c r="BR26" s="434"/>
      <c r="BS26" s="434"/>
      <c r="BT26" s="434"/>
      <c r="BU26" s="435"/>
      <c r="BV26" s="415" t="str">
        <f t="shared" si="3"/>
        <v/>
      </c>
      <c r="BW26" s="416"/>
      <c r="BX26" s="416"/>
      <c r="BY26" s="416"/>
      <c r="BZ26" s="416"/>
      <c r="CA26" s="416"/>
      <c r="CB26" s="416"/>
      <c r="CC26" s="416"/>
      <c r="CD26" s="416"/>
      <c r="CE26" s="416"/>
      <c r="CF26" s="417"/>
    </row>
    <row r="27" spans="4:84" ht="27.9" customHeight="1">
      <c r="D27" s="402" t="s">
        <v>69</v>
      </c>
      <c r="E27" s="403"/>
      <c r="F27" s="403"/>
      <c r="G27" s="403"/>
      <c r="H27" s="403"/>
      <c r="I27" s="403"/>
      <c r="J27" s="403"/>
      <c r="K27" s="403"/>
      <c r="L27" s="403"/>
      <c r="M27" s="403"/>
      <c r="N27" s="430">
        <v>90</v>
      </c>
      <c r="O27" s="430"/>
      <c r="P27" s="430"/>
      <c r="Q27" s="431" t="s">
        <v>68</v>
      </c>
      <c r="R27" s="423"/>
      <c r="S27" s="412">
        <f>S26*N27%</f>
        <v>0</v>
      </c>
      <c r="T27" s="413"/>
      <c r="U27" s="413"/>
      <c r="V27" s="413"/>
      <c r="W27" s="413"/>
      <c r="X27" s="413"/>
      <c r="Y27" s="413"/>
      <c r="Z27" s="413"/>
      <c r="AA27" s="413"/>
      <c r="AB27" s="413"/>
      <c r="AC27" s="413"/>
      <c r="AD27" s="413"/>
      <c r="AE27" s="414"/>
      <c r="AF27" s="409"/>
      <c r="AG27" s="410"/>
      <c r="AH27" s="410"/>
      <c r="AI27" s="410"/>
      <c r="AJ27" s="410"/>
      <c r="AK27" s="410"/>
      <c r="AL27" s="410"/>
      <c r="AM27" s="410"/>
      <c r="AN27" s="410"/>
      <c r="AO27" s="410"/>
      <c r="AP27" s="411"/>
      <c r="AT27" s="402" t="s">
        <v>69</v>
      </c>
      <c r="AU27" s="403"/>
      <c r="AV27" s="403"/>
      <c r="AW27" s="403"/>
      <c r="AX27" s="403"/>
      <c r="AY27" s="403"/>
      <c r="AZ27" s="403"/>
      <c r="BA27" s="403"/>
      <c r="BB27" s="403"/>
      <c r="BC27" s="403"/>
      <c r="BD27" s="432">
        <f>IF(N27=0,"",N27)</f>
        <v>90</v>
      </c>
      <c r="BE27" s="432"/>
      <c r="BF27" s="432"/>
      <c r="BG27" s="431" t="s">
        <v>68</v>
      </c>
      <c r="BH27" s="423"/>
      <c r="BI27" s="433" t="str">
        <f t="shared" si="4"/>
        <v/>
      </c>
      <c r="BJ27" s="434"/>
      <c r="BK27" s="434"/>
      <c r="BL27" s="434"/>
      <c r="BM27" s="434"/>
      <c r="BN27" s="434"/>
      <c r="BO27" s="434"/>
      <c r="BP27" s="434"/>
      <c r="BQ27" s="434"/>
      <c r="BR27" s="434"/>
      <c r="BS27" s="434"/>
      <c r="BT27" s="434"/>
      <c r="BU27" s="435"/>
      <c r="BV27" s="415" t="str">
        <f t="shared" si="3"/>
        <v/>
      </c>
      <c r="BW27" s="416"/>
      <c r="BX27" s="416"/>
      <c r="BY27" s="416"/>
      <c r="BZ27" s="416"/>
      <c r="CA27" s="416"/>
      <c r="CB27" s="416"/>
      <c r="CC27" s="416"/>
      <c r="CD27" s="416"/>
      <c r="CE27" s="416"/>
      <c r="CF27" s="417"/>
    </row>
    <row r="28" spans="4:84" ht="27.9" customHeight="1">
      <c r="D28" s="402" t="s">
        <v>70</v>
      </c>
      <c r="E28" s="403"/>
      <c r="F28" s="403"/>
      <c r="G28" s="403"/>
      <c r="H28" s="403"/>
      <c r="I28" s="403"/>
      <c r="J28" s="403"/>
      <c r="K28" s="403"/>
      <c r="L28" s="403"/>
      <c r="M28" s="403"/>
      <c r="N28" s="404" t="s">
        <v>64</v>
      </c>
      <c r="O28" s="404"/>
      <c r="P28" s="404"/>
      <c r="Q28" s="404"/>
      <c r="R28" s="405"/>
      <c r="S28" s="446">
        <v>0</v>
      </c>
      <c r="T28" s="447"/>
      <c r="U28" s="447"/>
      <c r="V28" s="447"/>
      <c r="W28" s="447"/>
      <c r="X28" s="447"/>
      <c r="Y28" s="447"/>
      <c r="Z28" s="447"/>
      <c r="AA28" s="447"/>
      <c r="AB28" s="447"/>
      <c r="AC28" s="447"/>
      <c r="AD28" s="447"/>
      <c r="AE28" s="448"/>
      <c r="AF28" s="409"/>
      <c r="AG28" s="410"/>
      <c r="AH28" s="410"/>
      <c r="AI28" s="410"/>
      <c r="AJ28" s="410"/>
      <c r="AK28" s="410"/>
      <c r="AL28" s="410"/>
      <c r="AM28" s="410"/>
      <c r="AN28" s="410"/>
      <c r="AO28" s="410"/>
      <c r="AP28" s="411"/>
      <c r="AT28" s="402" t="s">
        <v>70</v>
      </c>
      <c r="AU28" s="403"/>
      <c r="AV28" s="403"/>
      <c r="AW28" s="403"/>
      <c r="AX28" s="403"/>
      <c r="AY28" s="403"/>
      <c r="AZ28" s="403"/>
      <c r="BA28" s="403"/>
      <c r="BB28" s="403"/>
      <c r="BC28" s="403"/>
      <c r="BD28" s="404" t="s">
        <v>64</v>
      </c>
      <c r="BE28" s="404"/>
      <c r="BF28" s="404"/>
      <c r="BG28" s="404"/>
      <c r="BH28" s="405"/>
      <c r="BI28" s="412">
        <f>S28</f>
        <v>0</v>
      </c>
      <c r="BJ28" s="413"/>
      <c r="BK28" s="413"/>
      <c r="BL28" s="413"/>
      <c r="BM28" s="413"/>
      <c r="BN28" s="413"/>
      <c r="BO28" s="413"/>
      <c r="BP28" s="413"/>
      <c r="BQ28" s="413"/>
      <c r="BR28" s="413"/>
      <c r="BS28" s="413"/>
      <c r="BT28" s="413"/>
      <c r="BU28" s="414"/>
      <c r="BV28" s="415" t="str">
        <f t="shared" si="3"/>
        <v/>
      </c>
      <c r="BW28" s="416"/>
      <c r="BX28" s="416"/>
      <c r="BY28" s="416"/>
      <c r="BZ28" s="416"/>
      <c r="CA28" s="416"/>
      <c r="CB28" s="416"/>
      <c r="CC28" s="416"/>
      <c r="CD28" s="416"/>
      <c r="CE28" s="416"/>
      <c r="CF28" s="417"/>
    </row>
    <row r="29" spans="4:84" ht="27.9" customHeight="1" thickBot="1">
      <c r="D29" s="436" t="s">
        <v>71</v>
      </c>
      <c r="E29" s="437"/>
      <c r="F29" s="437"/>
      <c r="G29" s="437"/>
      <c r="H29" s="437"/>
      <c r="I29" s="437"/>
      <c r="J29" s="437"/>
      <c r="K29" s="437"/>
      <c r="L29" s="437"/>
      <c r="M29" s="437"/>
      <c r="N29" s="438" t="s">
        <v>64</v>
      </c>
      <c r="O29" s="438"/>
      <c r="P29" s="438"/>
      <c r="Q29" s="438"/>
      <c r="R29" s="439"/>
      <c r="S29" s="440">
        <f>IF(S25="","",S27-S28)</f>
        <v>0</v>
      </c>
      <c r="T29" s="441"/>
      <c r="U29" s="441"/>
      <c r="V29" s="441"/>
      <c r="W29" s="441"/>
      <c r="X29" s="441"/>
      <c r="Y29" s="441"/>
      <c r="Z29" s="441"/>
      <c r="AA29" s="441"/>
      <c r="AB29" s="441"/>
      <c r="AC29" s="441"/>
      <c r="AD29" s="441"/>
      <c r="AE29" s="442"/>
      <c r="AF29" s="443"/>
      <c r="AG29" s="444"/>
      <c r="AH29" s="444"/>
      <c r="AI29" s="444"/>
      <c r="AJ29" s="444"/>
      <c r="AK29" s="444"/>
      <c r="AL29" s="444"/>
      <c r="AM29" s="444"/>
      <c r="AN29" s="444"/>
      <c r="AO29" s="444"/>
      <c r="AP29" s="445"/>
      <c r="AT29" s="436" t="s">
        <v>71</v>
      </c>
      <c r="AU29" s="437"/>
      <c r="AV29" s="437"/>
      <c r="AW29" s="437"/>
      <c r="AX29" s="437"/>
      <c r="AY29" s="437"/>
      <c r="AZ29" s="437"/>
      <c r="BA29" s="437"/>
      <c r="BB29" s="437"/>
      <c r="BC29" s="437"/>
      <c r="BD29" s="438" t="s">
        <v>64</v>
      </c>
      <c r="BE29" s="438"/>
      <c r="BF29" s="438"/>
      <c r="BG29" s="438"/>
      <c r="BH29" s="439"/>
      <c r="BI29" s="590" t="str">
        <f t="shared" si="4"/>
        <v/>
      </c>
      <c r="BJ29" s="591"/>
      <c r="BK29" s="591"/>
      <c r="BL29" s="591"/>
      <c r="BM29" s="591"/>
      <c r="BN29" s="591"/>
      <c r="BO29" s="591"/>
      <c r="BP29" s="591"/>
      <c r="BQ29" s="591"/>
      <c r="BR29" s="591"/>
      <c r="BS29" s="591"/>
      <c r="BT29" s="591"/>
      <c r="BU29" s="592"/>
      <c r="BV29" s="593" t="str">
        <f t="shared" si="3"/>
        <v/>
      </c>
      <c r="BW29" s="594"/>
      <c r="BX29" s="594"/>
      <c r="BY29" s="594"/>
      <c r="BZ29" s="594"/>
      <c r="CA29" s="594"/>
      <c r="CB29" s="594"/>
      <c r="CC29" s="594"/>
      <c r="CD29" s="594"/>
      <c r="CE29" s="594"/>
      <c r="CF29" s="595"/>
    </row>
    <row r="30" spans="4:84" ht="26.25" customHeight="1">
      <c r="D30" s="13"/>
      <c r="E30" s="13"/>
      <c r="F30" s="13"/>
      <c r="G30" s="13"/>
      <c r="H30" s="13"/>
      <c r="I30" s="14"/>
      <c r="J30" s="14"/>
      <c r="K30" s="14"/>
      <c r="L30" s="15"/>
      <c r="M30" s="15"/>
      <c r="N30" s="15"/>
      <c r="O30" s="15"/>
      <c r="P30" s="15"/>
      <c r="Q30" s="15"/>
      <c r="R30" s="15"/>
      <c r="S30" s="15"/>
      <c r="T30" s="15"/>
      <c r="U30" s="15"/>
      <c r="V30" s="15"/>
      <c r="W30" s="15"/>
      <c r="X30" s="15"/>
      <c r="AC30" s="16"/>
      <c r="AD30" s="16"/>
      <c r="AE30" s="16"/>
      <c r="AF30" s="17"/>
      <c r="AG30" s="17"/>
      <c r="AH30" s="17"/>
      <c r="AI30" s="17"/>
      <c r="AJ30" s="17"/>
      <c r="AK30" s="17"/>
      <c r="AL30" s="17"/>
      <c r="AM30" s="15"/>
      <c r="AN30" s="15"/>
      <c r="AO30" s="15"/>
      <c r="AP30" s="15"/>
      <c r="AT30" s="13"/>
      <c r="AU30" s="13"/>
      <c r="AV30" s="13"/>
      <c r="AW30" s="13"/>
      <c r="AX30" s="13"/>
      <c r="AY30" s="14"/>
      <c r="AZ30" s="14"/>
      <c r="BA30" s="14"/>
      <c r="BB30" s="15"/>
      <c r="BC30" s="15"/>
      <c r="BD30" s="15"/>
      <c r="BE30" s="15"/>
      <c r="BF30" s="15"/>
      <c r="BG30" s="15"/>
      <c r="BH30" s="15"/>
      <c r="BI30" s="15"/>
      <c r="BJ30" s="15"/>
      <c r="BK30" s="15"/>
      <c r="BL30" s="15"/>
      <c r="BM30" s="15"/>
      <c r="BN30" s="15"/>
      <c r="BS30" s="16"/>
      <c r="BT30" s="16"/>
      <c r="BU30" s="16"/>
      <c r="BV30" s="17"/>
      <c r="BW30" s="17"/>
      <c r="BX30" s="17"/>
      <c r="BY30" s="17"/>
      <c r="BZ30" s="17"/>
      <c r="CA30" s="17"/>
      <c r="CB30" s="17"/>
      <c r="CC30" s="15"/>
      <c r="CD30" s="15"/>
      <c r="CE30" s="15"/>
      <c r="CF30" s="15"/>
    </row>
    <row r="31" spans="4:84" s="18" customFormat="1" ht="27.75" customHeight="1">
      <c r="D31" s="457" t="s">
        <v>72</v>
      </c>
      <c r="E31" s="457"/>
      <c r="F31" s="457"/>
      <c r="G31" s="457"/>
      <c r="H31" s="27"/>
      <c r="I31" s="28"/>
      <c r="J31" s="28"/>
      <c r="K31" s="28"/>
      <c r="L31" s="29"/>
      <c r="M31" s="29"/>
      <c r="N31" s="29"/>
      <c r="O31" s="29"/>
      <c r="P31" s="29"/>
      <c r="Q31" s="29"/>
      <c r="R31" s="29"/>
      <c r="S31" s="29"/>
      <c r="T31" s="29"/>
      <c r="U31" s="29"/>
      <c r="V31" s="29"/>
      <c r="W31" s="29"/>
      <c r="X31" s="29"/>
      <c r="AC31" s="30"/>
      <c r="AD31" s="30"/>
      <c r="AE31" s="30"/>
      <c r="AF31" s="30"/>
      <c r="AG31" s="30"/>
      <c r="AH31" s="45"/>
      <c r="AI31" s="30"/>
      <c r="AJ31" s="30"/>
      <c r="AK31" s="30"/>
      <c r="AL31" s="30"/>
      <c r="AM31" s="29"/>
      <c r="AN31" s="29"/>
      <c r="AO31" s="29"/>
      <c r="AP31" s="29"/>
      <c r="AQ31" s="1"/>
      <c r="AR31" s="1"/>
      <c r="AS31" s="1"/>
      <c r="AT31" s="457" t="s">
        <v>72</v>
      </c>
      <c r="AU31" s="457"/>
      <c r="AV31" s="457"/>
      <c r="AW31" s="457"/>
      <c r="AX31" s="27"/>
      <c r="AY31" s="28"/>
      <c r="AZ31" s="28"/>
      <c r="BA31" s="28"/>
      <c r="BB31" s="29"/>
      <c r="BC31" s="29"/>
      <c r="BD31" s="29"/>
      <c r="BE31" s="29"/>
      <c r="BF31" s="29"/>
      <c r="BG31" s="29"/>
      <c r="BH31" s="29"/>
      <c r="BI31" s="29"/>
      <c r="BJ31" s="29"/>
      <c r="BK31" s="29"/>
      <c r="BL31" s="29"/>
      <c r="BM31" s="29"/>
      <c r="BN31" s="29"/>
      <c r="BS31" s="30"/>
      <c r="BT31" s="30"/>
      <c r="BU31" s="30"/>
      <c r="BV31" s="30"/>
      <c r="BW31" s="30"/>
      <c r="BX31" s="30"/>
      <c r="BY31" s="30"/>
      <c r="BZ31" s="30"/>
      <c r="CA31" s="30"/>
      <c r="CB31" s="30"/>
      <c r="CC31" s="29"/>
      <c r="CD31" s="29"/>
      <c r="CE31" s="29"/>
      <c r="CF31" s="29"/>
    </row>
    <row r="32" spans="4:84" s="18" customFormat="1" ht="27.75" customHeight="1">
      <c r="D32" s="452" t="s">
        <v>73</v>
      </c>
      <c r="E32" s="453"/>
      <c r="F32" s="453"/>
      <c r="G32" s="453"/>
      <c r="H32" s="453"/>
      <c r="I32" s="453"/>
      <c r="J32" s="453"/>
      <c r="K32" s="454"/>
      <c r="L32" s="452" t="s">
        <v>74</v>
      </c>
      <c r="M32" s="453"/>
      <c r="N32" s="453"/>
      <c r="O32" s="453"/>
      <c r="P32" s="453"/>
      <c r="Q32" s="453"/>
      <c r="R32" s="453"/>
      <c r="S32" s="453"/>
      <c r="T32" s="453"/>
      <c r="U32" s="453"/>
      <c r="V32" s="453"/>
      <c r="W32" s="453"/>
      <c r="X32" s="454"/>
      <c r="Y32" s="455" t="s">
        <v>75</v>
      </c>
      <c r="Z32" s="456"/>
      <c r="AA32" s="455" t="s">
        <v>76</v>
      </c>
      <c r="AB32" s="458"/>
      <c r="AC32" s="456" t="s">
        <v>77</v>
      </c>
      <c r="AD32" s="456"/>
      <c r="AE32" s="456"/>
      <c r="AF32" s="452" t="s">
        <v>78</v>
      </c>
      <c r="AG32" s="453"/>
      <c r="AH32" s="453"/>
      <c r="AI32" s="453"/>
      <c r="AJ32" s="453"/>
      <c r="AK32" s="453"/>
      <c r="AL32" s="453"/>
      <c r="AM32" s="453"/>
      <c r="AN32" s="453"/>
      <c r="AO32" s="453"/>
      <c r="AP32" s="454"/>
      <c r="AQ32" s="1"/>
      <c r="AR32" s="1"/>
      <c r="AS32" s="1"/>
      <c r="AT32" s="452" t="s">
        <v>73</v>
      </c>
      <c r="AU32" s="453"/>
      <c r="AV32" s="453"/>
      <c r="AW32" s="453"/>
      <c r="AX32" s="453"/>
      <c r="AY32" s="453"/>
      <c r="AZ32" s="453"/>
      <c r="BA32" s="454"/>
      <c r="BB32" s="452" t="s">
        <v>74</v>
      </c>
      <c r="BC32" s="453"/>
      <c r="BD32" s="453"/>
      <c r="BE32" s="453"/>
      <c r="BF32" s="453"/>
      <c r="BG32" s="453"/>
      <c r="BH32" s="453"/>
      <c r="BI32" s="453"/>
      <c r="BJ32" s="453"/>
      <c r="BK32" s="453"/>
      <c r="BL32" s="453"/>
      <c r="BM32" s="453"/>
      <c r="BN32" s="454"/>
      <c r="BO32" s="455" t="s">
        <v>75</v>
      </c>
      <c r="BP32" s="456"/>
      <c r="BQ32" s="455" t="s">
        <v>76</v>
      </c>
      <c r="BR32" s="458"/>
      <c r="BS32" s="456" t="s">
        <v>77</v>
      </c>
      <c r="BT32" s="456"/>
      <c r="BU32" s="456"/>
      <c r="BV32" s="452" t="s">
        <v>78</v>
      </c>
      <c r="BW32" s="453"/>
      <c r="BX32" s="453"/>
      <c r="BY32" s="453"/>
      <c r="BZ32" s="453"/>
      <c r="CA32" s="453"/>
      <c r="CB32" s="453"/>
      <c r="CC32" s="453"/>
      <c r="CD32" s="453"/>
      <c r="CE32" s="453"/>
      <c r="CF32" s="454"/>
    </row>
    <row r="33" spans="2:101" ht="27.75" customHeight="1">
      <c r="D33" s="467"/>
      <c r="E33" s="468"/>
      <c r="F33" s="468"/>
      <c r="G33" s="468"/>
      <c r="H33" s="468"/>
      <c r="I33" s="468"/>
      <c r="J33" s="468"/>
      <c r="K33" s="469"/>
      <c r="L33" s="470"/>
      <c r="M33" s="471"/>
      <c r="N33" s="471"/>
      <c r="O33" s="471"/>
      <c r="P33" s="471"/>
      <c r="Q33" s="471"/>
      <c r="R33" s="471"/>
      <c r="S33" s="471"/>
      <c r="T33" s="471"/>
      <c r="U33" s="471"/>
      <c r="V33" s="471"/>
      <c r="W33" s="471"/>
      <c r="X33" s="472"/>
      <c r="Y33" s="473"/>
      <c r="Z33" s="474"/>
      <c r="AA33" s="475"/>
      <c r="AB33" s="476"/>
      <c r="AC33" s="477"/>
      <c r="AD33" s="478"/>
      <c r="AE33" s="479"/>
      <c r="AF33" s="449" t="str">
        <f>IF((Y33*AC33)=0,"",(Y33*AC33))</f>
        <v/>
      </c>
      <c r="AG33" s="450"/>
      <c r="AH33" s="450"/>
      <c r="AI33" s="450"/>
      <c r="AJ33" s="450"/>
      <c r="AK33" s="450"/>
      <c r="AL33" s="450"/>
      <c r="AM33" s="450"/>
      <c r="AN33" s="450"/>
      <c r="AO33" s="450"/>
      <c r="AP33" s="451"/>
      <c r="AT33" s="459" t="str">
        <f>IF(D33=0,"",D33)</f>
        <v/>
      </c>
      <c r="AU33" s="460"/>
      <c r="AV33" s="460"/>
      <c r="AW33" s="460"/>
      <c r="AX33" s="460"/>
      <c r="AY33" s="460"/>
      <c r="AZ33" s="460"/>
      <c r="BA33" s="461"/>
      <c r="BB33" s="462" t="str">
        <f>IF(L33=0,"",L33)</f>
        <v/>
      </c>
      <c r="BC33" s="463"/>
      <c r="BD33" s="463"/>
      <c r="BE33" s="463"/>
      <c r="BF33" s="463"/>
      <c r="BG33" s="463"/>
      <c r="BH33" s="463"/>
      <c r="BI33" s="463"/>
      <c r="BJ33" s="463"/>
      <c r="BK33" s="463"/>
      <c r="BL33" s="463"/>
      <c r="BM33" s="463"/>
      <c r="BN33" s="464"/>
      <c r="BO33" s="465" t="str">
        <f>IF(Y33=0,"",Y33)</f>
        <v/>
      </c>
      <c r="BP33" s="466"/>
      <c r="BQ33" s="582">
        <f>AA33</f>
        <v>0</v>
      </c>
      <c r="BR33" s="583"/>
      <c r="BS33" s="584" t="str">
        <f>IF(AC33=0,"",AC33)</f>
        <v/>
      </c>
      <c r="BT33" s="585"/>
      <c r="BU33" s="586"/>
      <c r="BV33" s="587" t="str">
        <f>IF(AF33=0,"",AF33)</f>
        <v/>
      </c>
      <c r="BW33" s="588"/>
      <c r="BX33" s="588"/>
      <c r="BY33" s="588"/>
      <c r="BZ33" s="588"/>
      <c r="CA33" s="588"/>
      <c r="CB33" s="588"/>
      <c r="CC33" s="588"/>
      <c r="CD33" s="588"/>
      <c r="CE33" s="588"/>
      <c r="CF33" s="589"/>
    </row>
    <row r="34" spans="2:101" ht="27.75" customHeight="1">
      <c r="B34" s="25"/>
      <c r="C34" s="25"/>
      <c r="D34" s="526"/>
      <c r="E34" s="527"/>
      <c r="F34" s="527"/>
      <c r="G34" s="527"/>
      <c r="H34" s="527"/>
      <c r="I34" s="527"/>
      <c r="J34" s="527"/>
      <c r="K34" s="528"/>
      <c r="L34" s="470"/>
      <c r="M34" s="471"/>
      <c r="N34" s="471"/>
      <c r="O34" s="471"/>
      <c r="P34" s="471"/>
      <c r="Q34" s="471"/>
      <c r="R34" s="471"/>
      <c r="S34" s="471"/>
      <c r="T34" s="471"/>
      <c r="U34" s="471"/>
      <c r="V34" s="471"/>
      <c r="W34" s="471"/>
      <c r="X34" s="472"/>
      <c r="Y34" s="529"/>
      <c r="Z34" s="530"/>
      <c r="AA34" s="531"/>
      <c r="AB34" s="532"/>
      <c r="AC34" s="533"/>
      <c r="AD34" s="534"/>
      <c r="AE34" s="535"/>
      <c r="AF34" s="536" t="str">
        <f t="shared" ref="AF34:AF35" si="5">IF((Y34*AC34)=0,"",(Y34*AC34))</f>
        <v/>
      </c>
      <c r="AG34" s="537"/>
      <c r="AH34" s="537"/>
      <c r="AI34" s="537"/>
      <c r="AJ34" s="537"/>
      <c r="AK34" s="537"/>
      <c r="AL34" s="537"/>
      <c r="AM34" s="537"/>
      <c r="AN34" s="537"/>
      <c r="AO34" s="537"/>
      <c r="AP34" s="538"/>
      <c r="AT34" s="513" t="str">
        <f t="shared" ref="AT34:AT35" si="6">IF(D34=0,"",D34)</f>
        <v/>
      </c>
      <c r="AU34" s="514"/>
      <c r="AV34" s="514"/>
      <c r="AW34" s="514"/>
      <c r="AX34" s="514"/>
      <c r="AY34" s="514"/>
      <c r="AZ34" s="514"/>
      <c r="BA34" s="515"/>
      <c r="BB34" s="462" t="str">
        <f t="shared" ref="BB34" si="7">IF(L34=0,"",L34)</f>
        <v/>
      </c>
      <c r="BC34" s="463"/>
      <c r="BD34" s="463"/>
      <c r="BE34" s="463"/>
      <c r="BF34" s="463"/>
      <c r="BG34" s="463"/>
      <c r="BH34" s="463"/>
      <c r="BI34" s="463"/>
      <c r="BJ34" s="463"/>
      <c r="BK34" s="463"/>
      <c r="BL34" s="463"/>
      <c r="BM34" s="463"/>
      <c r="BN34" s="464"/>
      <c r="BO34" s="516" t="str">
        <f t="shared" ref="BO34:BO35" si="8">IF(Y34=0,"",Y34)</f>
        <v/>
      </c>
      <c r="BP34" s="517"/>
      <c r="BQ34" s="518">
        <f t="shared" ref="BQ34:BQ35" si="9">AA34</f>
        <v>0</v>
      </c>
      <c r="BR34" s="519"/>
      <c r="BS34" s="520" t="str">
        <f t="shared" ref="BS34:BS35" si="10">IF(AC34=0,"",AC34)</f>
        <v/>
      </c>
      <c r="BT34" s="521"/>
      <c r="BU34" s="522"/>
      <c r="BV34" s="523" t="str">
        <f>IF(AF34=0,"",AF34)</f>
        <v/>
      </c>
      <c r="BW34" s="524"/>
      <c r="BX34" s="524"/>
      <c r="BY34" s="524"/>
      <c r="BZ34" s="524"/>
      <c r="CA34" s="524"/>
      <c r="CB34" s="524"/>
      <c r="CC34" s="524"/>
      <c r="CD34" s="524"/>
      <c r="CE34" s="524"/>
      <c r="CF34" s="525"/>
    </row>
    <row r="35" spans="2:101" ht="27.75" customHeight="1">
      <c r="B35" s="20"/>
      <c r="C35" s="20"/>
      <c r="D35" s="497"/>
      <c r="E35" s="498"/>
      <c r="F35" s="498"/>
      <c r="G35" s="498"/>
      <c r="H35" s="498"/>
      <c r="I35" s="498"/>
      <c r="J35" s="498"/>
      <c r="K35" s="499"/>
      <c r="L35" s="500"/>
      <c r="M35" s="501"/>
      <c r="N35" s="501"/>
      <c r="O35" s="501"/>
      <c r="P35" s="501"/>
      <c r="Q35" s="501"/>
      <c r="R35" s="501"/>
      <c r="S35" s="501"/>
      <c r="T35" s="501"/>
      <c r="U35" s="501"/>
      <c r="V35" s="501"/>
      <c r="W35" s="501"/>
      <c r="X35" s="502"/>
      <c r="Y35" s="503"/>
      <c r="Z35" s="504"/>
      <c r="AA35" s="505"/>
      <c r="AB35" s="506"/>
      <c r="AC35" s="507"/>
      <c r="AD35" s="508"/>
      <c r="AE35" s="509"/>
      <c r="AF35" s="510" t="str">
        <f t="shared" si="5"/>
        <v/>
      </c>
      <c r="AG35" s="511"/>
      <c r="AH35" s="511"/>
      <c r="AI35" s="511"/>
      <c r="AJ35" s="511"/>
      <c r="AK35" s="511"/>
      <c r="AL35" s="511"/>
      <c r="AM35" s="511"/>
      <c r="AN35" s="511"/>
      <c r="AO35" s="511"/>
      <c r="AP35" s="512"/>
      <c r="AQ35" s="2"/>
      <c r="AR35" s="2"/>
      <c r="AS35" s="2"/>
      <c r="AT35" s="487" t="str">
        <f t="shared" si="6"/>
        <v/>
      </c>
      <c r="AU35" s="488"/>
      <c r="AV35" s="488"/>
      <c r="AW35" s="488"/>
      <c r="AX35" s="488"/>
      <c r="AY35" s="488"/>
      <c r="AZ35" s="488"/>
      <c r="BA35" s="489"/>
      <c r="BB35" s="490" t="str">
        <f>IF(L35=0,"",L35)</f>
        <v/>
      </c>
      <c r="BC35" s="491"/>
      <c r="BD35" s="491"/>
      <c r="BE35" s="491"/>
      <c r="BF35" s="491"/>
      <c r="BG35" s="491"/>
      <c r="BH35" s="491"/>
      <c r="BI35" s="491"/>
      <c r="BJ35" s="491"/>
      <c r="BK35" s="491"/>
      <c r="BL35" s="491"/>
      <c r="BM35" s="491"/>
      <c r="BN35" s="492"/>
      <c r="BO35" s="493" t="str">
        <f t="shared" si="8"/>
        <v/>
      </c>
      <c r="BP35" s="494"/>
      <c r="BQ35" s="495">
        <f t="shared" si="9"/>
        <v>0</v>
      </c>
      <c r="BR35" s="496"/>
      <c r="BS35" s="480" t="str">
        <f t="shared" si="10"/>
        <v/>
      </c>
      <c r="BT35" s="481"/>
      <c r="BU35" s="482"/>
      <c r="BV35" s="483" t="str">
        <f>IF(AF35=0,"",AF35)</f>
        <v/>
      </c>
      <c r="BW35" s="484"/>
      <c r="BX35" s="484"/>
      <c r="BY35" s="484"/>
      <c r="BZ35" s="484"/>
      <c r="CA35" s="484"/>
      <c r="CB35" s="484"/>
      <c r="CC35" s="484"/>
      <c r="CD35" s="484"/>
      <c r="CE35" s="484"/>
      <c r="CF35" s="485"/>
    </row>
    <row r="36" spans="2:101" ht="20.25" customHeight="1">
      <c r="AJ36" s="152"/>
    </row>
    <row r="37" spans="2:101" ht="13.95" customHeight="1"/>
    <row r="38" spans="2:101" s="18" customFormat="1" ht="18" customHeight="1">
      <c r="D38" s="18" t="s">
        <v>79</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T38" s="297" t="s">
        <v>47</v>
      </c>
      <c r="AU38" s="298"/>
      <c r="AV38" s="298"/>
      <c r="AW38" s="298"/>
      <c r="AX38" s="299"/>
      <c r="AY38" s="305" t="s">
        <v>80</v>
      </c>
      <c r="AZ38" s="306"/>
      <c r="BA38" s="306"/>
      <c r="BB38" s="306"/>
      <c r="BC38" s="307"/>
      <c r="BD38" s="305" t="s">
        <v>81</v>
      </c>
      <c r="BE38" s="306"/>
      <c r="BF38" s="306"/>
      <c r="BG38" s="306"/>
      <c r="BH38" s="306"/>
      <c r="BI38" s="306"/>
      <c r="BJ38" s="306"/>
      <c r="BK38" s="306"/>
      <c r="BL38" s="307"/>
      <c r="BM38" s="305" t="s">
        <v>50</v>
      </c>
      <c r="BN38" s="306"/>
      <c r="BO38" s="306"/>
      <c r="BP38" s="307"/>
      <c r="BQ38" s="297" t="s">
        <v>51</v>
      </c>
      <c r="BR38" s="298"/>
      <c r="BS38" s="298"/>
      <c r="BT38" s="299"/>
      <c r="BU38" s="297" t="s">
        <v>51</v>
      </c>
      <c r="BV38" s="298"/>
      <c r="BW38" s="298"/>
      <c r="BX38" s="299"/>
      <c r="BY38" s="305" t="s">
        <v>82</v>
      </c>
      <c r="BZ38" s="306"/>
      <c r="CA38" s="306"/>
      <c r="CB38" s="307"/>
      <c r="CC38" s="297" t="s">
        <v>83</v>
      </c>
      <c r="CD38" s="298"/>
      <c r="CE38" s="298"/>
      <c r="CF38" s="299"/>
      <c r="CO38" s="49"/>
      <c r="CP38" s="49"/>
      <c r="CQ38" s="153"/>
      <c r="CR38" s="49"/>
      <c r="CS38" s="154"/>
      <c r="CT38" s="49"/>
      <c r="CU38" s="49"/>
      <c r="CV38" s="49"/>
      <c r="CW38" s="49"/>
    </row>
    <row r="39" spans="2:101" ht="18" customHeight="1">
      <c r="D39" s="21" t="s">
        <v>46</v>
      </c>
      <c r="E39" s="90" t="s">
        <v>84</v>
      </c>
      <c r="F39" s="90"/>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22"/>
      <c r="AT39" s="72"/>
      <c r="AU39" s="5"/>
      <c r="AV39" s="5"/>
      <c r="AW39" s="5"/>
      <c r="AX39" s="73"/>
      <c r="BD39" s="72"/>
      <c r="BE39" s="5"/>
      <c r="BF39" s="5"/>
      <c r="BG39" s="5"/>
      <c r="BH39" s="5"/>
      <c r="BI39" s="5"/>
      <c r="BJ39" s="5"/>
      <c r="BK39" s="5"/>
      <c r="BL39" s="31"/>
      <c r="BM39" s="71"/>
      <c r="BP39" s="73"/>
      <c r="BQ39" s="72"/>
      <c r="BR39" s="5"/>
      <c r="BS39" s="5"/>
      <c r="BT39" s="73"/>
      <c r="BU39" s="72"/>
      <c r="BV39" s="5"/>
      <c r="BW39" s="5"/>
      <c r="BX39" s="73"/>
      <c r="BY39" s="71"/>
      <c r="CB39" s="31"/>
      <c r="CC39" s="71"/>
      <c r="CF39" s="31"/>
      <c r="CO39" s="316"/>
      <c r="CP39" s="316"/>
      <c r="CQ39" s="316"/>
      <c r="CR39" s="316"/>
      <c r="CS39" s="316"/>
      <c r="CT39" s="316"/>
      <c r="CU39" s="316"/>
      <c r="CV39" s="316"/>
      <c r="CW39" s="316"/>
    </row>
    <row r="40" spans="2:101" ht="18" customHeight="1">
      <c r="D40" s="23" t="s">
        <v>46</v>
      </c>
      <c r="E40" s="152" t="s">
        <v>114</v>
      </c>
      <c r="F40" s="152"/>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4"/>
      <c r="AT40" s="71"/>
      <c r="AX40" s="31"/>
      <c r="BD40" s="71"/>
      <c r="BL40" s="31"/>
      <c r="BM40" s="71"/>
      <c r="BP40" s="31"/>
      <c r="BQ40" s="71"/>
      <c r="BT40" s="31"/>
      <c r="BU40" s="71"/>
      <c r="BX40" s="31"/>
      <c r="BY40" s="71"/>
      <c r="CB40" s="31"/>
      <c r="CC40" s="71"/>
      <c r="CF40" s="31"/>
      <c r="CO40" s="316"/>
      <c r="CP40" s="316"/>
      <c r="CQ40" s="316"/>
      <c r="CR40" s="316"/>
      <c r="CS40" s="316"/>
      <c r="CT40" s="316"/>
      <c r="CU40" s="316"/>
      <c r="CV40" s="316"/>
      <c r="CW40" s="316"/>
    </row>
    <row r="41" spans="2:101" ht="18" customHeight="1">
      <c r="D41" s="43" t="s">
        <v>46</v>
      </c>
      <c r="E41" s="91" t="s">
        <v>94</v>
      </c>
      <c r="F41" s="91"/>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26"/>
      <c r="AT41" s="74"/>
      <c r="AU41" s="3"/>
      <c r="AV41" s="3"/>
      <c r="AW41" s="3"/>
      <c r="AX41" s="75"/>
      <c r="AY41" s="74"/>
      <c r="AZ41" s="3"/>
      <c r="BA41" s="3"/>
      <c r="BB41" s="3"/>
      <c r="BC41" s="75"/>
      <c r="BD41" s="74"/>
      <c r="BE41" s="3"/>
      <c r="BF41" s="3"/>
      <c r="BG41" s="3"/>
      <c r="BH41" s="3"/>
      <c r="BI41" s="3"/>
      <c r="BJ41" s="3"/>
      <c r="BK41" s="3"/>
      <c r="BL41" s="75"/>
      <c r="BM41" s="74"/>
      <c r="BN41" s="3"/>
      <c r="BO41" s="3"/>
      <c r="BP41" s="75"/>
      <c r="BQ41" s="74"/>
      <c r="BR41" s="3"/>
      <c r="BS41" s="3"/>
      <c r="BT41" s="75"/>
      <c r="BU41" s="74"/>
      <c r="BV41" s="3"/>
      <c r="BW41" s="3"/>
      <c r="BX41" s="75"/>
      <c r="BY41" s="74"/>
      <c r="BZ41" s="3"/>
      <c r="CA41" s="3"/>
      <c r="CB41" s="75"/>
      <c r="CC41" s="74"/>
      <c r="CD41" s="3"/>
      <c r="CE41" s="3"/>
      <c r="CF41" s="75"/>
      <c r="CO41" s="316"/>
      <c r="CP41" s="316"/>
      <c r="CQ41" s="316"/>
      <c r="CR41" s="316"/>
      <c r="CS41" s="316"/>
      <c r="CT41" s="316"/>
      <c r="CU41" s="316"/>
      <c r="CV41" s="316"/>
      <c r="CW41" s="316"/>
    </row>
    <row r="42" spans="2:101" ht="18" customHeight="1">
      <c r="D42" s="77"/>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78"/>
    </row>
    <row r="43" spans="2:101" ht="18" customHeight="1"/>
    <row r="44" spans="2:101" ht="18" customHeight="1"/>
    <row r="45" spans="2:101" ht="18" customHeight="1"/>
    <row r="46" spans="2:101" ht="18" customHeight="1"/>
    <row r="47" spans="2:101" ht="18" customHeight="1"/>
    <row r="48" spans="2:101" ht="18" customHeight="1"/>
    <row r="49" spans="4:48" ht="18" customHeight="1"/>
    <row r="50" spans="4:48" ht="18" customHeight="1"/>
    <row r="51" spans="4:48" ht="18" customHeight="1"/>
    <row r="52" spans="4:48" ht="18" customHeight="1"/>
    <row r="53" spans="4:48" ht="18" customHeight="1"/>
    <row r="54" spans="4:48" ht="18" customHeight="1"/>
    <row r="55" spans="4:48" ht="18" customHeight="1"/>
    <row r="56" spans="4:48" ht="18" customHeight="1"/>
    <row r="57" spans="4:48" ht="18" customHeight="1"/>
    <row r="58" spans="4:48" ht="18" customHeight="1"/>
    <row r="59" spans="4:48" ht="18" customHeight="1"/>
    <row r="60" spans="4:48" ht="18" customHeight="1">
      <c r="D60" s="2"/>
      <c r="E60" s="2"/>
      <c r="F60" s="2"/>
      <c r="AT60" s="2"/>
      <c r="AU60" s="2"/>
      <c r="AV60" s="2"/>
    </row>
    <row r="61" spans="4:48" ht="18" customHeight="1">
      <c r="D61" s="2"/>
      <c r="E61" s="2"/>
      <c r="F61" s="2"/>
      <c r="AT61" s="2"/>
      <c r="AU61" s="2"/>
      <c r="AV61" s="2"/>
    </row>
    <row r="62" spans="4:48" ht="18" customHeight="1"/>
    <row r="63" spans="4:48" ht="18" customHeight="1"/>
    <row r="64" spans="4:4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algorithmName="SHA-512" hashValue="WCxGktKh1CP8QHRSO7aTkJredVg/iHq2Js8DCKk4J69yb5ivE4BCnd2vtSjs8w9nbWRdf85wXGYY8KVTpkf/ng==" saltValue="b8QLG1QbFUFqDwEnv6OI7A==" spinCount="100000" sheet="1" selectLockedCells="1"/>
  <mergeCells count="221">
    <mergeCell ref="CS39:CS41"/>
    <mergeCell ref="CT39:CT41"/>
    <mergeCell ref="CU39:CU41"/>
    <mergeCell ref="CV39:CV41"/>
    <mergeCell ref="CW39:CW41"/>
    <mergeCell ref="E42:AO42"/>
    <mergeCell ref="BY38:CB38"/>
    <mergeCell ref="CC38:CF38"/>
    <mergeCell ref="CO39:CO41"/>
    <mergeCell ref="CP39:CP41"/>
    <mergeCell ref="CQ39:CQ41"/>
    <mergeCell ref="CR39:CR41"/>
    <mergeCell ref="AT38:AX38"/>
    <mergeCell ref="AY38:BC38"/>
    <mergeCell ref="BD38:BL38"/>
    <mergeCell ref="BM38:BP38"/>
    <mergeCell ref="BQ38:BT38"/>
    <mergeCell ref="BU38:BX38"/>
    <mergeCell ref="AT35:BA35"/>
    <mergeCell ref="BB35:BN35"/>
    <mergeCell ref="BO35:BP35"/>
    <mergeCell ref="BQ35:BR35"/>
    <mergeCell ref="BS35:BU35"/>
    <mergeCell ref="BV35:CF35"/>
    <mergeCell ref="D35:K35"/>
    <mergeCell ref="L35:X35"/>
    <mergeCell ref="Y35:Z35"/>
    <mergeCell ref="AA35:AB35"/>
    <mergeCell ref="AC35:AE35"/>
    <mergeCell ref="AF35:AP35"/>
    <mergeCell ref="AT34:BA34"/>
    <mergeCell ref="BB34:BN34"/>
    <mergeCell ref="BO34:BP34"/>
    <mergeCell ref="BQ34:BR34"/>
    <mergeCell ref="BS34:BU34"/>
    <mergeCell ref="BV34:CF34"/>
    <mergeCell ref="D34:K34"/>
    <mergeCell ref="L34:X34"/>
    <mergeCell ref="Y34:Z34"/>
    <mergeCell ref="AA34:AB34"/>
    <mergeCell ref="AC34:AE34"/>
    <mergeCell ref="AF34:AP34"/>
    <mergeCell ref="AT33:BA33"/>
    <mergeCell ref="BB33:BN33"/>
    <mergeCell ref="BO33:BP33"/>
    <mergeCell ref="BQ33:BR33"/>
    <mergeCell ref="BS33:BU33"/>
    <mergeCell ref="BV33:CF33"/>
    <mergeCell ref="D33:K33"/>
    <mergeCell ref="L33:X33"/>
    <mergeCell ref="Y33:Z33"/>
    <mergeCell ref="AA33:AB33"/>
    <mergeCell ref="AC33:AE33"/>
    <mergeCell ref="AF33:AP33"/>
    <mergeCell ref="AT32:BA32"/>
    <mergeCell ref="BB32:BN32"/>
    <mergeCell ref="BO32:BP32"/>
    <mergeCell ref="BQ32:BR32"/>
    <mergeCell ref="BS32:BU32"/>
    <mergeCell ref="BV32:CF32"/>
    <mergeCell ref="BI29:BU29"/>
    <mergeCell ref="BV29:CF29"/>
    <mergeCell ref="D31:G31"/>
    <mergeCell ref="AT31:AW31"/>
    <mergeCell ref="D32:K32"/>
    <mergeCell ref="L32:X32"/>
    <mergeCell ref="Y32:Z32"/>
    <mergeCell ref="AA32:AB32"/>
    <mergeCell ref="AC32:AE32"/>
    <mergeCell ref="AF32:AP32"/>
    <mergeCell ref="D29:M29"/>
    <mergeCell ref="N29:R29"/>
    <mergeCell ref="S29:AE29"/>
    <mergeCell ref="AF29:AP29"/>
    <mergeCell ref="AT29:BC29"/>
    <mergeCell ref="BD29:BH29"/>
    <mergeCell ref="BV27:CF27"/>
    <mergeCell ref="D28:M28"/>
    <mergeCell ref="N28:R28"/>
    <mergeCell ref="S28:AE28"/>
    <mergeCell ref="AF28:AP28"/>
    <mergeCell ref="AT28:BC28"/>
    <mergeCell ref="BD28:BH28"/>
    <mergeCell ref="BI28:BU28"/>
    <mergeCell ref="BV28:CF28"/>
    <mergeCell ref="D27:M27"/>
    <mergeCell ref="N27:P27"/>
    <mergeCell ref="Q27:R27"/>
    <mergeCell ref="S27:AE27"/>
    <mergeCell ref="AF27:AP27"/>
    <mergeCell ref="AT27:BC27"/>
    <mergeCell ref="BD27:BF27"/>
    <mergeCell ref="BG27:BH27"/>
    <mergeCell ref="BI27:BU27"/>
    <mergeCell ref="BI25:BU25"/>
    <mergeCell ref="BV25:CF25"/>
    <mergeCell ref="D26:M26"/>
    <mergeCell ref="N26:P26"/>
    <mergeCell ref="Q26:R26"/>
    <mergeCell ref="S26:AE26"/>
    <mergeCell ref="AF26:AP26"/>
    <mergeCell ref="AT26:BC26"/>
    <mergeCell ref="BD26:BF26"/>
    <mergeCell ref="BG26:BH26"/>
    <mergeCell ref="D25:M25"/>
    <mergeCell ref="N25:R25"/>
    <mergeCell ref="S25:AE25"/>
    <mergeCell ref="AF25:AP25"/>
    <mergeCell ref="AT25:BC25"/>
    <mergeCell ref="BD25:BH25"/>
    <mergeCell ref="BI26:BU26"/>
    <mergeCell ref="BV26:CF26"/>
    <mergeCell ref="BI23:BU23"/>
    <mergeCell ref="BV23:CF23"/>
    <mergeCell ref="D24:M24"/>
    <mergeCell ref="N24:R24"/>
    <mergeCell ref="S24:AE24"/>
    <mergeCell ref="AF24:AP24"/>
    <mergeCell ref="AT24:BC24"/>
    <mergeCell ref="BD24:BH24"/>
    <mergeCell ref="BI24:BU24"/>
    <mergeCell ref="BV24:CF24"/>
    <mergeCell ref="D23:M23"/>
    <mergeCell ref="N23:R23"/>
    <mergeCell ref="S23:AE23"/>
    <mergeCell ref="AF23:AP23"/>
    <mergeCell ref="AT23:BC23"/>
    <mergeCell ref="BD23:BH23"/>
    <mergeCell ref="BW18:BW19"/>
    <mergeCell ref="BX18:BZ19"/>
    <mergeCell ref="CA18:CA19"/>
    <mergeCell ref="CB18:CE19"/>
    <mergeCell ref="D22:R22"/>
    <mergeCell ref="S22:AE22"/>
    <mergeCell ref="AF22:AP22"/>
    <mergeCell ref="AT22:BH22"/>
    <mergeCell ref="BI22:BU22"/>
    <mergeCell ref="BV22:CF22"/>
    <mergeCell ref="AK18:AK19"/>
    <mergeCell ref="AL18:AO19"/>
    <mergeCell ref="AT18:AY19"/>
    <mergeCell ref="AZ18:BM19"/>
    <mergeCell ref="BO18:BR19"/>
    <mergeCell ref="BT18:BV19"/>
    <mergeCell ref="D18:I19"/>
    <mergeCell ref="J18:W19"/>
    <mergeCell ref="Y18:AB19"/>
    <mergeCell ref="AD18:AF19"/>
    <mergeCell ref="AG18:AG19"/>
    <mergeCell ref="AH18:AJ19"/>
    <mergeCell ref="BO15:BR17"/>
    <mergeCell ref="BS15:CC17"/>
    <mergeCell ref="CD15:CD16"/>
    <mergeCell ref="CE15:CE16"/>
    <mergeCell ref="CF15:CF16"/>
    <mergeCell ref="D16:I17"/>
    <mergeCell ref="J16:W17"/>
    <mergeCell ref="AT16:AY17"/>
    <mergeCell ref="AZ16:BM17"/>
    <mergeCell ref="BL14:BL15"/>
    <mergeCell ref="Y15:AB17"/>
    <mergeCell ref="AC15:AM17"/>
    <mergeCell ref="AN15:AN16"/>
    <mergeCell ref="AO15:AO16"/>
    <mergeCell ref="AP15:AP16"/>
    <mergeCell ref="BA14:BB15"/>
    <mergeCell ref="BC14:BC15"/>
    <mergeCell ref="BD14:BG15"/>
    <mergeCell ref="BH14:BH15"/>
    <mergeCell ref="BI14:BJ15"/>
    <mergeCell ref="BK14:BK15"/>
    <mergeCell ref="BO12:BR14"/>
    <mergeCell ref="BS12:CF14"/>
    <mergeCell ref="D14:I15"/>
    <mergeCell ref="J14:J15"/>
    <mergeCell ref="K14:L15"/>
    <mergeCell ref="M14:M15"/>
    <mergeCell ref="N14:Q15"/>
    <mergeCell ref="R14:R15"/>
    <mergeCell ref="S14:T15"/>
    <mergeCell ref="U14:U15"/>
    <mergeCell ref="D12:I12"/>
    <mergeCell ref="J12:W12"/>
    <mergeCell ref="Y12:AB14"/>
    <mergeCell ref="AC12:AP14"/>
    <mergeCell ref="AT12:AY12"/>
    <mergeCell ref="AZ12:BM12"/>
    <mergeCell ref="V14:V15"/>
    <mergeCell ref="W14:W15"/>
    <mergeCell ref="AT14:AY15"/>
    <mergeCell ref="AZ14:AZ15"/>
    <mergeCell ref="AZ10:BM11"/>
    <mergeCell ref="BO10:BR10"/>
    <mergeCell ref="BT10:BU10"/>
    <mergeCell ref="BV10:CF10"/>
    <mergeCell ref="Y11:AB11"/>
    <mergeCell ref="AC11:AP11"/>
    <mergeCell ref="BO11:BR11"/>
    <mergeCell ref="BS11:CF11"/>
    <mergeCell ref="D7:R8"/>
    <mergeCell ref="S7:V8"/>
    <mergeCell ref="AT7:BH8"/>
    <mergeCell ref="BI7:BL8"/>
    <mergeCell ref="D10:I11"/>
    <mergeCell ref="J10:W11"/>
    <mergeCell ref="Y10:AB10"/>
    <mergeCell ref="AD10:AE10"/>
    <mergeCell ref="AF10:AP10"/>
    <mergeCell ref="AT10:AY11"/>
    <mergeCell ref="M3:AE4"/>
    <mergeCell ref="BD3:BT4"/>
    <mergeCell ref="AG6:AI6"/>
    <mergeCell ref="AK6:AL6"/>
    <mergeCell ref="AN6:AO6"/>
    <mergeCell ref="BW6:BY6"/>
    <mergeCell ref="CA6:CB6"/>
    <mergeCell ref="CD6:CE6"/>
    <mergeCell ref="AI2:AJ2"/>
    <mergeCell ref="AK2:AP2"/>
    <mergeCell ref="BY2:BZ2"/>
    <mergeCell ref="CA2:CF2"/>
  </mergeCells>
  <phoneticPr fontId="2"/>
  <conditionalFormatting sqref="K14 N14 Q14 S14 V14">
    <cfRule type="cellIs" dxfId="3" priority="2" operator="equal">
      <formula>""</formula>
    </cfRule>
  </conditionalFormatting>
  <conditionalFormatting sqref="AA8:AA9">
    <cfRule type="colorScale" priority="1">
      <colorScale>
        <cfvo type="min"/>
        <cfvo type="max"/>
        <color rgb="FFFF0000"/>
        <color rgb="FFFFEF9C"/>
      </colorScale>
    </cfRule>
  </conditionalFormatting>
  <dataValidations count="8">
    <dataValidation type="list" allowBlank="1" showInputMessage="1" showErrorMessage="1" sqref="AN7:AO7" xr:uid="{F088E8EB-88D9-40B5-8748-25521B4F598F}">
      <formula1>"　,25,31"</formula1>
    </dataValidation>
    <dataValidation type="list" allowBlank="1" showInputMessage="1" showErrorMessage="1" sqref="N27:P27" xr:uid="{ADDB7905-CD14-4FB2-ADF3-1C92A075686C}">
      <formula1>"　,90,100"</formula1>
    </dataValidation>
    <dataValidation type="list" allowBlank="1" showInputMessage="1" showErrorMessage="1" sqref="AG7" xr:uid="{FAB90F8C-1DAE-4ECA-BE06-6C3818C51304}">
      <formula1>"　,2019,2020,2021,2022,2023,2024,2025"</formula1>
    </dataValidation>
    <dataValidation type="list" allowBlank="1" showInputMessage="1" showErrorMessage="1" sqref="AK7" xr:uid="{10ECF289-7E25-4808-87F9-4EE9B4802E30}">
      <formula1>"　,1,2,3,4,5,6,7,8,9,10,11,12"</formula1>
    </dataValidation>
    <dataValidation type="whole" allowBlank="1" showInputMessage="1" showErrorMessage="1" errorTitle="エラーです" error="このセルは2桁で入力してください" sqref="K14:L15" xr:uid="{A09D0427-67A8-476D-9098-5C37B9B3C281}">
      <formula1>1</formula1>
      <formula2>99</formula2>
    </dataValidation>
    <dataValidation type="whole" allowBlank="1" showInputMessage="1" showErrorMessage="1" errorTitle="エラーです" error="このセルは4桁で入力してください" sqref="N14:Q15" xr:uid="{82FF8B28-B71C-425B-9149-241820A6D376}">
      <formula1>1001</formula1>
      <formula2>9999</formula2>
    </dataValidation>
    <dataValidation type="whole" allowBlank="1" showInputMessage="1" showErrorMessage="1" errorTitle="エラーです" error="このセルには010以上099までしか入力できません。" sqref="S14:T15" xr:uid="{04A5A656-B17E-451B-A1B5-943B1652EBE6}">
      <formula1>10</formula1>
      <formula2>99</formula2>
    </dataValidation>
    <dataValidation type="whole" allowBlank="1" showInputMessage="1" showErrorMessage="1" errorTitle="エラーです" error="このセルは1桁の数字で入力してください" sqref="V14:V15" xr:uid="{E5BF4030-DF65-4A84-8661-2DD124D231F7}">
      <formula1>1</formula1>
      <formula2>9</formula2>
    </dataValidation>
  </dataValidations>
  <pageMargins left="0.39370078740157483" right="0" top="0.59055118110236227" bottom="3.937007874015748E-2" header="7.874015748031496E-2" footer="0.19685039370078741"/>
  <pageSetup paperSize="9" scale="96" orientation="portrait" blackAndWhite="1" horizontalDpi="200" verticalDpi="200" r:id="rId1"/>
  <headerFooter alignWithMargins="0">
    <oddFooter>&amp;R&amp;"ＭＳ Ｐ明朝,標準"&amp;8 20230901版</oddFooter>
  </headerFooter>
  <colBreaks count="1" manualBreakCount="1">
    <brk id="42" min="1"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説明</vt:lpstr>
      <vt:lpstr>総括(入力)</vt:lpstr>
      <vt:lpstr>契明細1(入力)</vt:lpstr>
      <vt:lpstr>契明細2(入力)</vt:lpstr>
      <vt:lpstr>契明細3(入力)</vt:lpstr>
      <vt:lpstr>契明細4(入力)</vt:lpstr>
      <vt:lpstr>契明細5(入力)</vt:lpstr>
      <vt:lpstr>契明細6(入力)</vt:lpstr>
      <vt:lpstr>契明細7(入力)</vt:lpstr>
      <vt:lpstr>契明細8(入力)</vt:lpstr>
      <vt:lpstr>契明細9(入力)</vt:lpstr>
      <vt:lpstr>契明細10(入力)</vt:lpstr>
      <vt:lpstr>'契明細1(入力)'!Print_Area</vt:lpstr>
      <vt:lpstr>'契明細10(入力)'!Print_Area</vt:lpstr>
      <vt:lpstr>'契明細2(入力)'!Print_Area</vt:lpstr>
      <vt:lpstr>'契明細3(入力)'!Print_Area</vt:lpstr>
      <vt:lpstr>'契明細4(入力)'!Print_Area</vt:lpstr>
      <vt:lpstr>'契明細5(入力)'!Print_Area</vt:lpstr>
      <vt:lpstr>'契明細6(入力)'!Print_Area</vt:lpstr>
      <vt:lpstr>'契明細7(入力)'!Print_Area</vt:lpstr>
      <vt:lpstr>'契明細8(入力)'!Print_Area</vt:lpstr>
      <vt:lpstr>'契明細9(入力)'!Print_Area</vt:lpstr>
      <vt:lpstr>説明!Print_Area</vt:lpstr>
      <vt:lpstr>'総括(入力)'!Print_Area</vt:lpstr>
    </vt:vector>
  </TitlesOfParts>
  <Manager/>
  <Company>ちけん</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tashiro</dc:creator>
  <cp:keywords/>
  <dc:description/>
  <cp:lastModifiedBy>USER</cp:lastModifiedBy>
  <cp:revision/>
  <cp:lastPrinted>2023-08-28T04:23:00Z</cp:lastPrinted>
  <dcterms:created xsi:type="dcterms:W3CDTF">2011-03-04T07:25:16Z</dcterms:created>
  <dcterms:modified xsi:type="dcterms:W3CDTF">2023-08-29T07:38:59Z</dcterms:modified>
  <cp:category/>
  <cp:contentStatus/>
</cp:coreProperties>
</file>